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120" windowHeight="12315" firstSheet="2" activeTab="3"/>
  </bookViews>
  <sheets>
    <sheet name="CONTROLE TEMP MCL  (3)" sheetId="8" r:id="rId1"/>
    <sheet name="CONTROLE TEMP RESTO  (1)" sheetId="5" r:id="rId2"/>
    <sheet name="CONTROLE TEMP cuisine (1)" sheetId="4" r:id="rId3"/>
    <sheet name="MENUS " sheetId="2" r:id="rId4"/>
    <sheet name=" TEMP chargement MCl " sheetId="7" r:id="rId5"/>
  </sheets>
  <externalReferences>
    <externalReference r:id="rId6"/>
  </externalReferences>
  <definedNames>
    <definedName name="APPROVISIONNEMENTS">[1]Données!$L$2:$L$4</definedName>
    <definedName name="AVIS_DOGGY_BAG">[1]Données!$P$2:$P$5</definedName>
    <definedName name="BUFFET">[1]Données!$M$2:$M$4</definedName>
    <definedName name="CONDITIONNEMENT">[1]Données!$N$2:$N$5</definedName>
    <definedName name="EQUIPE">[1]Données!$I$2:$I$3</definedName>
    <definedName name="MISE_EN_SERVICE">[1]Données!$S$2:$S$3</definedName>
    <definedName name="OUI_NON">[1]Données!$J$2:$J$3</definedName>
    <definedName name="QUI_SERT">[1]Données!$R$2:$R$4</definedName>
    <definedName name="TYPOLOGIE_PRODUITS">[1]Données!$K$2:$K$5</definedName>
  </definedNames>
  <calcPr calcId="145621"/>
</workbook>
</file>

<file path=xl/calcChain.xml><?xml version="1.0" encoding="utf-8"?>
<calcChain xmlns="http://schemas.openxmlformats.org/spreadsheetml/2006/main">
  <c r="K21" i="8" l="1"/>
  <c r="H21" i="8"/>
  <c r="E21" i="8"/>
  <c r="B21" i="8"/>
  <c r="K20" i="8"/>
  <c r="H20" i="8"/>
  <c r="E20" i="8"/>
  <c r="B20" i="8"/>
  <c r="K19" i="8"/>
  <c r="H19" i="8"/>
  <c r="E19" i="8"/>
  <c r="B19" i="8"/>
  <c r="K18" i="8"/>
  <c r="H18" i="8"/>
  <c r="E18" i="8"/>
  <c r="B18" i="8"/>
  <c r="K17" i="8"/>
  <c r="H17" i="8"/>
  <c r="E17" i="8"/>
  <c r="B17" i="8"/>
  <c r="K16" i="8"/>
  <c r="H16" i="8"/>
  <c r="E16" i="8"/>
  <c r="B16" i="8"/>
  <c r="K15" i="8"/>
  <c r="H15" i="8"/>
  <c r="E15" i="8"/>
  <c r="B15" i="8"/>
  <c r="K14" i="8"/>
  <c r="H14" i="8"/>
  <c r="E14" i="8"/>
  <c r="B14" i="8"/>
  <c r="K13" i="8"/>
  <c r="H13" i="8"/>
  <c r="E13" i="8"/>
  <c r="B13" i="8"/>
  <c r="K12" i="8"/>
  <c r="H12" i="8"/>
  <c r="E12" i="8"/>
  <c r="B12" i="8"/>
  <c r="K11" i="8"/>
  <c r="H11" i="8"/>
  <c r="E11" i="8"/>
  <c r="B11" i="8"/>
  <c r="K10" i="8"/>
  <c r="H10" i="8"/>
  <c r="E10" i="8"/>
  <c r="B10" i="8"/>
  <c r="K9" i="8"/>
  <c r="H9" i="8"/>
  <c r="E9" i="8"/>
  <c r="B9" i="8"/>
  <c r="K8" i="8"/>
  <c r="H8" i="8"/>
  <c r="E8" i="8"/>
  <c r="B8" i="8"/>
  <c r="K7" i="8"/>
  <c r="H7" i="8"/>
  <c r="E7" i="8"/>
  <c r="B7" i="8"/>
  <c r="K6" i="8"/>
  <c r="H6" i="8"/>
  <c r="E6" i="8"/>
  <c r="B6" i="8"/>
  <c r="K5" i="8"/>
  <c r="H5" i="8"/>
  <c r="E5" i="8"/>
  <c r="B5" i="8"/>
  <c r="K4" i="8"/>
  <c r="H4" i="8"/>
  <c r="E4" i="8"/>
  <c r="B4" i="8"/>
  <c r="K3" i="8"/>
  <c r="H3" i="8"/>
  <c r="E3" i="8"/>
  <c r="B3" i="8"/>
  <c r="C1" i="8"/>
  <c r="B1" i="8"/>
  <c r="K21" i="7" l="1"/>
  <c r="H21" i="7"/>
  <c r="E21" i="7"/>
  <c r="B21" i="7"/>
  <c r="K20" i="7"/>
  <c r="H20" i="7"/>
  <c r="E20" i="7"/>
  <c r="B20" i="7"/>
  <c r="K19" i="7"/>
  <c r="H19" i="7"/>
  <c r="E19" i="7"/>
  <c r="B19" i="7"/>
  <c r="K18" i="7"/>
  <c r="H18" i="7"/>
  <c r="E18" i="7"/>
  <c r="B18" i="7"/>
  <c r="K17" i="7"/>
  <c r="H17" i="7"/>
  <c r="E17" i="7"/>
  <c r="B17" i="7"/>
  <c r="K16" i="7"/>
  <c r="H16" i="7"/>
  <c r="E16" i="7"/>
  <c r="B16" i="7"/>
  <c r="K15" i="7"/>
  <c r="H15" i="7"/>
  <c r="E15" i="7"/>
  <c r="B15" i="7"/>
  <c r="K14" i="7"/>
  <c r="H14" i="7"/>
  <c r="E14" i="7"/>
  <c r="B14" i="7"/>
  <c r="K13" i="7"/>
  <c r="H13" i="7"/>
  <c r="E13" i="7"/>
  <c r="B13" i="7"/>
  <c r="K12" i="7"/>
  <c r="H12" i="7"/>
  <c r="E12" i="7"/>
  <c r="B12" i="7"/>
  <c r="K11" i="7"/>
  <c r="H11" i="7"/>
  <c r="E11" i="7"/>
  <c r="B11" i="7"/>
  <c r="K10" i="7"/>
  <c r="H10" i="7"/>
  <c r="E10" i="7"/>
  <c r="B10" i="7"/>
  <c r="K9" i="7"/>
  <c r="H9" i="7"/>
  <c r="E9" i="7"/>
  <c r="B9" i="7"/>
  <c r="K8" i="7"/>
  <c r="H8" i="7"/>
  <c r="E8" i="7"/>
  <c r="B8" i="7"/>
  <c r="K7" i="7"/>
  <c r="H7" i="7"/>
  <c r="E7" i="7"/>
  <c r="B7" i="7"/>
  <c r="K6" i="7"/>
  <c r="H6" i="7"/>
  <c r="E6" i="7"/>
  <c r="B6" i="7"/>
  <c r="K5" i="7"/>
  <c r="H5" i="7"/>
  <c r="E5" i="7"/>
  <c r="B5" i="7"/>
  <c r="K4" i="7"/>
  <c r="H4" i="7"/>
  <c r="E4" i="7"/>
  <c r="B4" i="7"/>
  <c r="K3" i="7"/>
  <c r="H3" i="7"/>
  <c r="E3" i="7"/>
  <c r="B3" i="7"/>
  <c r="C1" i="7"/>
  <c r="B1" i="7"/>
  <c r="K21" i="5" l="1"/>
  <c r="H21" i="5"/>
  <c r="E21" i="5"/>
  <c r="B21" i="5"/>
  <c r="K20" i="5"/>
  <c r="H20" i="5"/>
  <c r="E20" i="5"/>
  <c r="B20" i="5"/>
  <c r="K19" i="5"/>
  <c r="H19" i="5"/>
  <c r="E19" i="5"/>
  <c r="B19" i="5"/>
  <c r="K18" i="5"/>
  <c r="H18" i="5"/>
  <c r="E18" i="5"/>
  <c r="B18" i="5"/>
  <c r="K17" i="5"/>
  <c r="H17" i="5"/>
  <c r="E17" i="5"/>
  <c r="B17" i="5"/>
  <c r="K16" i="5"/>
  <c r="H16" i="5"/>
  <c r="E16" i="5"/>
  <c r="B16" i="5"/>
  <c r="K15" i="5"/>
  <c r="H15" i="5"/>
  <c r="E15" i="5"/>
  <c r="B15" i="5"/>
  <c r="K14" i="5"/>
  <c r="H14" i="5"/>
  <c r="E14" i="5"/>
  <c r="B14" i="5"/>
  <c r="K13" i="5"/>
  <c r="H13" i="5"/>
  <c r="E13" i="5"/>
  <c r="B13" i="5"/>
  <c r="K12" i="5"/>
  <c r="H12" i="5"/>
  <c r="E12" i="5"/>
  <c r="B12" i="5"/>
  <c r="K11" i="5"/>
  <c r="H11" i="5"/>
  <c r="E11" i="5"/>
  <c r="B11" i="5"/>
  <c r="K10" i="5"/>
  <c r="H10" i="5"/>
  <c r="E10" i="5"/>
  <c r="B10" i="5"/>
  <c r="K9" i="5"/>
  <c r="H9" i="5"/>
  <c r="E9" i="5"/>
  <c r="B9" i="5"/>
  <c r="K8" i="5"/>
  <c r="H8" i="5"/>
  <c r="E8" i="5"/>
  <c r="B8" i="5"/>
  <c r="K7" i="5"/>
  <c r="H7" i="5"/>
  <c r="E7" i="5"/>
  <c r="B7" i="5"/>
  <c r="K6" i="5"/>
  <c r="H6" i="5"/>
  <c r="E6" i="5"/>
  <c r="B6" i="5"/>
  <c r="K5" i="5"/>
  <c r="H5" i="5"/>
  <c r="E5" i="5"/>
  <c r="B5" i="5"/>
  <c r="K4" i="5"/>
  <c r="H4" i="5"/>
  <c r="E4" i="5"/>
  <c r="B4" i="5"/>
  <c r="K3" i="5"/>
  <c r="H3" i="5"/>
  <c r="E3" i="5"/>
  <c r="B3" i="5"/>
  <c r="C1" i="5"/>
  <c r="B1" i="5"/>
  <c r="B1" i="4"/>
  <c r="C1" i="4"/>
  <c r="H15" i="4" l="1"/>
  <c r="K15" i="4"/>
  <c r="E15" i="4"/>
  <c r="B15" i="4"/>
  <c r="K9" i="4"/>
  <c r="H9" i="4"/>
  <c r="E9" i="4"/>
  <c r="B9" i="4"/>
  <c r="K3" i="4"/>
  <c r="H3" i="4"/>
  <c r="E3" i="4"/>
  <c r="B3" i="4"/>
  <c r="K16" i="4"/>
  <c r="K17" i="4"/>
  <c r="K18" i="4"/>
  <c r="K19" i="4"/>
  <c r="K20" i="4"/>
  <c r="K21" i="4"/>
  <c r="H16" i="4"/>
  <c r="H17" i="4"/>
  <c r="H18" i="4"/>
  <c r="H19" i="4"/>
  <c r="H20" i="4"/>
  <c r="H21" i="4"/>
  <c r="E16" i="4"/>
  <c r="E17" i="4"/>
  <c r="E18" i="4"/>
  <c r="E19" i="4"/>
  <c r="E20" i="4"/>
  <c r="E21" i="4"/>
  <c r="B16" i="4"/>
  <c r="B17" i="4"/>
  <c r="B18" i="4"/>
  <c r="B19" i="4"/>
  <c r="B20" i="4"/>
  <c r="B21" i="4"/>
  <c r="K10" i="4"/>
  <c r="K11" i="4"/>
  <c r="K12" i="4"/>
  <c r="K13" i="4"/>
  <c r="K14" i="4"/>
  <c r="H10" i="4"/>
  <c r="H11" i="4"/>
  <c r="H12" i="4"/>
  <c r="H13" i="4"/>
  <c r="H14" i="4"/>
  <c r="E10" i="4"/>
  <c r="E11" i="4"/>
  <c r="E12" i="4"/>
  <c r="E13" i="4"/>
  <c r="E14" i="4"/>
  <c r="B10" i="4"/>
  <c r="B11" i="4"/>
  <c r="B12" i="4"/>
  <c r="B13" i="4"/>
  <c r="B14" i="4"/>
  <c r="K4" i="4"/>
  <c r="K5" i="4"/>
  <c r="K6" i="4"/>
  <c r="K7" i="4"/>
  <c r="K8" i="4"/>
  <c r="H4" i="4"/>
  <c r="H5" i="4"/>
  <c r="H6" i="4"/>
  <c r="H7" i="4"/>
  <c r="H8" i="4"/>
  <c r="E4" i="4"/>
  <c r="E5" i="4"/>
  <c r="E6" i="4"/>
  <c r="E7" i="4"/>
  <c r="E8" i="4"/>
  <c r="B4" i="4"/>
  <c r="B5" i="4"/>
  <c r="B6" i="4"/>
  <c r="B7" i="4"/>
  <c r="B8" i="4"/>
</calcChain>
</file>

<file path=xl/sharedStrings.xml><?xml version="1.0" encoding="utf-8"?>
<sst xmlns="http://schemas.openxmlformats.org/spreadsheetml/2006/main" count="195" uniqueCount="91">
  <si>
    <t>Vache qui rit</t>
  </si>
  <si>
    <t xml:space="preserve"> </t>
  </si>
  <si>
    <t>Fruit</t>
  </si>
  <si>
    <t>temperature</t>
  </si>
  <si>
    <t>heure</t>
  </si>
  <si>
    <t>température</t>
  </si>
  <si>
    <t>Agriculture biologique</t>
  </si>
  <si>
    <t>Viande Française</t>
  </si>
  <si>
    <t>Pêche durable</t>
  </si>
  <si>
    <t>Signature du responsable :</t>
  </si>
  <si>
    <t>Menus de la table enchantée</t>
  </si>
  <si>
    <t>Restaurant scolaire de Gesté</t>
  </si>
  <si>
    <t>Enregistrement températures fin de cuisson et préparation</t>
  </si>
  <si>
    <t>Yaourt aux fruits</t>
  </si>
  <si>
    <t>Producteur local</t>
  </si>
  <si>
    <t>Enregistrement températures au début de service</t>
  </si>
  <si>
    <t>Enregistrement températures au début de service à la MCL</t>
  </si>
  <si>
    <t>Signature du responsable restaurant scolaire :</t>
  </si>
  <si>
    <t>Relever de températures réalisé par Karl, Elise</t>
  </si>
  <si>
    <t>Température du FROID    à concerver entre 0 et +3°C</t>
  </si>
  <si>
    <t>Température du CHAUD   à conserver à + 63°C à cœur</t>
  </si>
  <si>
    <r>
      <rPr>
        <sz val="12"/>
        <color theme="1"/>
        <rFont val="Calibri"/>
        <family val="2"/>
        <scheme val="minor"/>
      </rPr>
      <t xml:space="preserve"> *</t>
    </r>
    <r>
      <rPr>
        <sz val="11"/>
        <color theme="1"/>
        <rFont val="Calibri"/>
        <family val="2"/>
        <scheme val="minor"/>
      </rPr>
      <t xml:space="preserve"> Voir ccp cuisine températuree en  fin de préparation</t>
    </r>
  </si>
  <si>
    <t>Distribution tolérance * :  T°C à cœur&lt; +10°C pour une consommation dans les 2 heures</t>
  </si>
  <si>
    <t>Signature du responsable restauration scolaire :</t>
  </si>
  <si>
    <t>Haricots beurre</t>
  </si>
  <si>
    <t>Jambon grill</t>
  </si>
  <si>
    <t>Macédoine</t>
  </si>
  <si>
    <t>Enregistrement températures chargement en norvégiennes pour la MCL</t>
  </si>
  <si>
    <t>Relever de températures réalisé par Karl, Elise,  Florence ou Gaël</t>
  </si>
  <si>
    <t>Emincé de porc au caramel</t>
  </si>
  <si>
    <t xml:space="preserve">Mousse chocolat </t>
  </si>
  <si>
    <t>Longe de porc aux 4 épices</t>
  </si>
  <si>
    <t>Haricots blancs</t>
  </si>
  <si>
    <t>Salade</t>
  </si>
  <si>
    <t>Betteraves BIO</t>
  </si>
  <si>
    <t>Potage BIO</t>
  </si>
  <si>
    <t>Potage butternut BIO</t>
  </si>
  <si>
    <t>Saucisse de Toulouse</t>
  </si>
  <si>
    <t>Taboulé aux raisins</t>
  </si>
  <si>
    <t xml:space="preserve">Pâtes BIO </t>
  </si>
  <si>
    <t>Bolognaise</t>
  </si>
  <si>
    <t>Emmental</t>
  </si>
  <si>
    <t>Friand</t>
  </si>
  <si>
    <t>Petit suisse BIO</t>
  </si>
  <si>
    <t>Carottes râpées BIO</t>
  </si>
  <si>
    <t>Madeleine BIO</t>
  </si>
  <si>
    <t>Gratin de salsifis</t>
  </si>
  <si>
    <t>Potée au chou BIO</t>
  </si>
  <si>
    <t>Poêlée campagnarde</t>
  </si>
  <si>
    <t>lundi 25</t>
  </si>
  <si>
    <t>mardi  26</t>
  </si>
  <si>
    <t>vendredi 1</t>
  </si>
  <si>
    <t>lundi 4</t>
  </si>
  <si>
    <t>mardi 5</t>
  </si>
  <si>
    <t>vendredi 8</t>
  </si>
  <si>
    <t>jeudi 7</t>
  </si>
  <si>
    <t>lundi 11</t>
  </si>
  <si>
    <t>mardi  12</t>
  </si>
  <si>
    <t>jeudi 14</t>
  </si>
  <si>
    <t>Vendredi 15</t>
  </si>
  <si>
    <t>Cordon bleu</t>
  </si>
  <si>
    <t>Yaourt BIO</t>
  </si>
  <si>
    <t>Riz BIO</t>
  </si>
  <si>
    <t>Fromage blanc BIO</t>
  </si>
  <si>
    <t>Julienne de légumes</t>
  </si>
  <si>
    <t>Epinards à la crème</t>
  </si>
  <si>
    <t>Clémentine</t>
  </si>
  <si>
    <t>Velouté de légumes</t>
  </si>
  <si>
    <t>Salade de Surimi</t>
  </si>
  <si>
    <t xml:space="preserve">Filet de poulet </t>
  </si>
  <si>
    <t>Gratin de pâtes à la carbonara</t>
  </si>
  <si>
    <t>Février Mars</t>
  </si>
  <si>
    <t>Mimolette</t>
  </si>
  <si>
    <t>Petit moulé nature</t>
  </si>
  <si>
    <t>Croc'lait</t>
  </si>
  <si>
    <t>Filet de colin sauce Piperade</t>
  </si>
  <si>
    <t>Compote BIO</t>
  </si>
  <si>
    <t>Crèpe au sucre</t>
  </si>
  <si>
    <t>Mini quiche fromage</t>
  </si>
  <si>
    <t>Petits pois carottes</t>
  </si>
  <si>
    <t>Rillettes</t>
  </si>
  <si>
    <t xml:space="preserve">Yaourt </t>
  </si>
  <si>
    <t>Potage de courge musquée BIO</t>
  </si>
  <si>
    <t>Boulettes de bœuf</t>
  </si>
  <si>
    <t>Coquillettes à la sauce tomate</t>
  </si>
  <si>
    <t>Aiguillettes de colin multi-graines</t>
  </si>
  <si>
    <t>Camembert BIO</t>
  </si>
  <si>
    <t>Crème framboise</t>
  </si>
  <si>
    <t>Salade de fruits</t>
  </si>
  <si>
    <t>Rissolette de veau</t>
  </si>
  <si>
    <t xml:space="preserve">jeudi 28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</si>
</sst>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 Black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</cellStyleXfs>
  <cellXfs count="6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2" fillId="3" borderId="0" xfId="0" applyFont="1" applyFill="1" applyBorder="1" applyAlignment="1"/>
    <xf numFmtId="0" fontId="13" fillId="3" borderId="0" xfId="0" applyFont="1" applyFill="1" applyBorder="1"/>
    <xf numFmtId="0" fontId="13" fillId="3" borderId="6" xfId="0" applyFont="1" applyFill="1" applyBorder="1" applyAlignment="1"/>
    <xf numFmtId="0" fontId="13" fillId="3" borderId="6" xfId="0" applyFont="1" applyFill="1" applyBorder="1"/>
    <xf numFmtId="0" fontId="12" fillId="3" borderId="8" xfId="0" applyFont="1" applyFill="1" applyBorder="1" applyAlignment="1"/>
    <xf numFmtId="0" fontId="3" fillId="3" borderId="10" xfId="0" applyFont="1" applyFill="1" applyBorder="1" applyAlignment="1"/>
    <xf numFmtId="0" fontId="2" fillId="3" borderId="11" xfId="0" applyFont="1" applyFill="1" applyBorder="1" applyAlignment="1"/>
    <xf numFmtId="0" fontId="2" fillId="3" borderId="11" xfId="0" applyFont="1" applyFill="1" applyBorder="1"/>
    <xf numFmtId="0" fontId="0" fillId="3" borderId="7" xfId="0" applyFill="1" applyBorder="1"/>
    <xf numFmtId="0" fontId="13" fillId="3" borderId="9" xfId="0" applyFont="1" applyFill="1" applyBorder="1"/>
    <xf numFmtId="0" fontId="2" fillId="3" borderId="12" xfId="0" applyFont="1" applyFill="1" applyBorder="1"/>
    <xf numFmtId="0" fontId="0" fillId="4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/>
    </xf>
    <xf numFmtId="0" fontId="7" fillId="0" borderId="14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0" fillId="0" borderId="14" xfId="0" applyBorder="1"/>
    <xf numFmtId="0" fontId="5" fillId="0" borderId="15" xfId="0" applyFont="1" applyBorder="1"/>
    <xf numFmtId="0" fontId="7" fillId="0" borderId="13" xfId="0" applyFont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0" fillId="0" borderId="15" xfId="0" applyFill="1" applyBorder="1"/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0" xfId="0" applyFont="1" applyFill="1"/>
    <xf numFmtId="0" fontId="12" fillId="3" borderId="5" xfId="0" applyFont="1" applyFill="1" applyBorder="1" applyAlignment="1"/>
    <xf numFmtId="0" fontId="12" fillId="3" borderId="6" xfId="0" applyFont="1" applyFill="1" applyBorder="1" applyAlignment="1"/>
  </cellXfs>
  <cellStyles count="6">
    <cellStyle name="Milliers 2" xfId="1"/>
    <cellStyle name="Monétaire 2" xfId="2"/>
    <cellStyle name="Monétaire 3" xfId="3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emf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1666876</xdr:colOff>
      <xdr:row>9</xdr:row>
      <xdr:rowOff>45645</xdr:rowOff>
    </xdr:from>
    <xdr:to>
      <xdr:col>3</xdr:col>
      <xdr:colOff>1876297</xdr:colOff>
      <xdr:row>9</xdr:row>
      <xdr:rowOff>295275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0226" y="2169720"/>
          <a:ext cx="209421" cy="249630"/>
        </a:xfrm>
        <a:prstGeom prst="rect">
          <a:avLst/>
        </a:prstGeom>
      </xdr:spPr>
    </xdr:pic>
    <xdr:clientData/>
  </xdr:twoCellAnchor>
  <xdr:twoCellAnchor editAs="oneCell">
    <xdr:from>
      <xdr:col>1</xdr:col>
      <xdr:colOff>1352442</xdr:colOff>
      <xdr:row>9</xdr:row>
      <xdr:rowOff>47597</xdr:rowOff>
    </xdr:from>
    <xdr:to>
      <xdr:col>1</xdr:col>
      <xdr:colOff>1544230</xdr:colOff>
      <xdr:row>9</xdr:row>
      <xdr:rowOff>285751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3717" y="2171672"/>
          <a:ext cx="191788" cy="238154"/>
        </a:xfrm>
        <a:prstGeom prst="rect">
          <a:avLst/>
        </a:prstGeom>
      </xdr:spPr>
    </xdr:pic>
    <xdr:clientData/>
  </xdr:twoCellAnchor>
  <xdr:twoCellAnchor editAs="oneCell">
    <xdr:from>
      <xdr:col>2</xdr:col>
      <xdr:colOff>1376239</xdr:colOff>
      <xdr:row>9</xdr:row>
      <xdr:rowOff>104827</xdr:rowOff>
    </xdr:from>
    <xdr:to>
      <xdr:col>2</xdr:col>
      <xdr:colOff>1795711</xdr:colOff>
      <xdr:row>9</xdr:row>
      <xdr:rowOff>276225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8789" y="2228902"/>
          <a:ext cx="419472" cy="171398"/>
        </a:xfrm>
        <a:prstGeom prst="rect">
          <a:avLst/>
        </a:prstGeom>
      </xdr:spPr>
    </xdr:pic>
    <xdr:clientData/>
  </xdr:twoCellAnchor>
  <xdr:twoCellAnchor editAs="oneCell">
    <xdr:from>
      <xdr:col>0</xdr:col>
      <xdr:colOff>1312299</xdr:colOff>
      <xdr:row>9</xdr:row>
      <xdr:rowOff>142960</xdr:rowOff>
    </xdr:from>
    <xdr:to>
      <xdr:col>0</xdr:col>
      <xdr:colOff>1535793</xdr:colOff>
      <xdr:row>9</xdr:row>
      <xdr:rowOff>304800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2299" y="2267035"/>
          <a:ext cx="223494" cy="161840"/>
        </a:xfrm>
        <a:prstGeom prst="rect">
          <a:avLst/>
        </a:prstGeom>
      </xdr:spPr>
    </xdr:pic>
    <xdr:clientData/>
  </xdr:twoCellAnchor>
  <xdr:twoCellAnchor editAs="oneCell">
    <xdr:from>
      <xdr:col>1</xdr:col>
      <xdr:colOff>541704</xdr:colOff>
      <xdr:row>33</xdr:row>
      <xdr:rowOff>13922</xdr:rowOff>
    </xdr:from>
    <xdr:to>
      <xdr:col>3</xdr:col>
      <xdr:colOff>1931950</xdr:colOff>
      <xdr:row>34</xdr:row>
      <xdr:rowOff>123582</xdr:rowOff>
    </xdr:to>
    <xdr:pic>
      <xdr:nvPicPr>
        <xdr:cNvPr id="11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108" y="7438537"/>
          <a:ext cx="6622805" cy="305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2238375</xdr:colOff>
      <xdr:row>26</xdr:row>
      <xdr:rowOff>0</xdr:rowOff>
    </xdr:from>
    <xdr:to>
      <xdr:col>1</xdr:col>
      <xdr:colOff>2390775</xdr:colOff>
      <xdr:row>26</xdr:row>
      <xdr:rowOff>190500</xdr:rowOff>
    </xdr:to>
    <xdr:pic>
      <xdr:nvPicPr>
        <xdr:cNvPr id="21" name="Image 7" descr="production locale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848350"/>
          <a:ext cx="152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2095500</xdr:colOff>
      <xdr:row>28</xdr:row>
      <xdr:rowOff>209550</xdr:rowOff>
    </xdr:from>
    <xdr:to>
      <xdr:col>0</xdr:col>
      <xdr:colOff>2276475</xdr:colOff>
      <xdr:row>30</xdr:row>
      <xdr:rowOff>9525</xdr:rowOff>
    </xdr:to>
    <xdr:pic>
      <xdr:nvPicPr>
        <xdr:cNvPr id="33" name="Image 53" descr="BI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6496050"/>
          <a:ext cx="1809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2286000</xdr:colOff>
      <xdr:row>27</xdr:row>
      <xdr:rowOff>209550</xdr:rowOff>
    </xdr:from>
    <xdr:to>
      <xdr:col>2</xdr:col>
      <xdr:colOff>2436019</xdr:colOff>
      <xdr:row>27</xdr:row>
      <xdr:rowOff>409575</xdr:rowOff>
    </xdr:to>
    <xdr:pic>
      <xdr:nvPicPr>
        <xdr:cNvPr id="35" name="Image 23" descr="production locale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6276975"/>
          <a:ext cx="150019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2333870</xdr:colOff>
      <xdr:row>19</xdr:row>
      <xdr:rowOff>21736</xdr:rowOff>
    </xdr:from>
    <xdr:to>
      <xdr:col>2</xdr:col>
      <xdr:colOff>2483889</xdr:colOff>
      <xdr:row>20</xdr:row>
      <xdr:rowOff>1954</xdr:rowOff>
    </xdr:to>
    <xdr:pic>
      <xdr:nvPicPr>
        <xdr:cNvPr id="36" name="Image 23" descr="production locale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908" y="4344621"/>
          <a:ext cx="150019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2165350</xdr:colOff>
      <xdr:row>27</xdr:row>
      <xdr:rowOff>217120</xdr:rowOff>
    </xdr:from>
    <xdr:to>
      <xdr:col>2</xdr:col>
      <xdr:colOff>2315369</xdr:colOff>
      <xdr:row>28</xdr:row>
      <xdr:rowOff>197338</xdr:rowOff>
    </xdr:to>
    <xdr:pic>
      <xdr:nvPicPr>
        <xdr:cNvPr id="39" name="Image 23" descr="production locale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9388" y="6335101"/>
          <a:ext cx="150019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2453675</xdr:colOff>
      <xdr:row>12</xdr:row>
      <xdr:rowOff>5601</xdr:rowOff>
    </xdr:from>
    <xdr:to>
      <xdr:col>2</xdr:col>
      <xdr:colOff>27919</xdr:colOff>
      <xdr:row>12</xdr:row>
      <xdr:rowOff>203228</xdr:rowOff>
    </xdr:to>
    <xdr:pic>
      <xdr:nvPicPr>
        <xdr:cNvPr id="43" name="Image 23" descr="production locale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1914" y="2688700"/>
          <a:ext cx="150019" cy="1976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2354141</xdr:colOff>
      <xdr:row>14</xdr:row>
      <xdr:rowOff>21736</xdr:rowOff>
    </xdr:from>
    <xdr:to>
      <xdr:col>2</xdr:col>
      <xdr:colOff>2504160</xdr:colOff>
      <xdr:row>15</xdr:row>
      <xdr:rowOff>1954</xdr:rowOff>
    </xdr:to>
    <xdr:pic>
      <xdr:nvPicPr>
        <xdr:cNvPr id="44" name="Image 23" descr="production locale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8179" y="3208948"/>
          <a:ext cx="150019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2333625</xdr:colOff>
      <xdr:row>19</xdr:row>
      <xdr:rowOff>0</xdr:rowOff>
    </xdr:from>
    <xdr:to>
      <xdr:col>0</xdr:col>
      <xdr:colOff>2483644</xdr:colOff>
      <xdr:row>19</xdr:row>
      <xdr:rowOff>200025</xdr:rowOff>
    </xdr:to>
    <xdr:pic>
      <xdr:nvPicPr>
        <xdr:cNvPr id="46" name="Image 23" descr="production locale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4276725"/>
          <a:ext cx="150019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2025405</xdr:colOff>
      <xdr:row>20</xdr:row>
      <xdr:rowOff>28577</xdr:rowOff>
    </xdr:from>
    <xdr:to>
      <xdr:col>1</xdr:col>
      <xdr:colOff>2195123</xdr:colOff>
      <xdr:row>20</xdr:row>
      <xdr:rowOff>161927</xdr:rowOff>
    </xdr:to>
    <xdr:pic>
      <xdr:nvPicPr>
        <xdr:cNvPr id="50" name="Image 1" descr="VBF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2809" y="4571269"/>
          <a:ext cx="169718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2359758</xdr:colOff>
      <xdr:row>20</xdr:row>
      <xdr:rowOff>76200</xdr:rowOff>
    </xdr:from>
    <xdr:to>
      <xdr:col>2</xdr:col>
      <xdr:colOff>2527523</xdr:colOff>
      <xdr:row>20</xdr:row>
      <xdr:rowOff>209550</xdr:rowOff>
    </xdr:to>
    <xdr:pic>
      <xdr:nvPicPr>
        <xdr:cNvPr id="53" name="Image 1" descr="VBF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3796" y="4618892"/>
          <a:ext cx="16776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2257425</xdr:colOff>
      <xdr:row>13</xdr:row>
      <xdr:rowOff>257175</xdr:rowOff>
    </xdr:from>
    <xdr:to>
      <xdr:col>2</xdr:col>
      <xdr:colOff>2427143</xdr:colOff>
      <xdr:row>13</xdr:row>
      <xdr:rowOff>390525</xdr:rowOff>
    </xdr:to>
    <xdr:pic>
      <xdr:nvPicPr>
        <xdr:cNvPr id="54" name="Image 1" descr="VBF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3181350"/>
          <a:ext cx="169718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2124075</xdr:colOff>
      <xdr:row>13</xdr:row>
      <xdr:rowOff>247650</xdr:rowOff>
    </xdr:from>
    <xdr:to>
      <xdr:col>3</xdr:col>
      <xdr:colOff>2293793</xdr:colOff>
      <xdr:row>13</xdr:row>
      <xdr:rowOff>381000</xdr:rowOff>
    </xdr:to>
    <xdr:pic>
      <xdr:nvPicPr>
        <xdr:cNvPr id="55" name="Image 1" descr="VBF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5" y="3171825"/>
          <a:ext cx="169718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2516798</xdr:colOff>
      <xdr:row>13</xdr:row>
      <xdr:rowOff>66675</xdr:rowOff>
    </xdr:from>
    <xdr:to>
      <xdr:col>0</xdr:col>
      <xdr:colOff>2686516</xdr:colOff>
      <xdr:row>13</xdr:row>
      <xdr:rowOff>200025</xdr:rowOff>
    </xdr:to>
    <xdr:pic>
      <xdr:nvPicPr>
        <xdr:cNvPr id="56" name="Image 1" descr="VBF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6798" y="3034079"/>
          <a:ext cx="169718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2359513</xdr:colOff>
      <xdr:row>21</xdr:row>
      <xdr:rowOff>72048</xdr:rowOff>
    </xdr:from>
    <xdr:to>
      <xdr:col>3</xdr:col>
      <xdr:colOff>2529231</xdr:colOff>
      <xdr:row>21</xdr:row>
      <xdr:rowOff>205398</xdr:rowOff>
    </xdr:to>
    <xdr:pic>
      <xdr:nvPicPr>
        <xdr:cNvPr id="57" name="Image 1" descr="VBF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2398" y="4834548"/>
          <a:ext cx="169718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2295525</xdr:colOff>
      <xdr:row>27</xdr:row>
      <xdr:rowOff>38100</xdr:rowOff>
    </xdr:from>
    <xdr:to>
      <xdr:col>0</xdr:col>
      <xdr:colOff>2465243</xdr:colOff>
      <xdr:row>27</xdr:row>
      <xdr:rowOff>171450</xdr:rowOff>
    </xdr:to>
    <xdr:pic>
      <xdr:nvPicPr>
        <xdr:cNvPr id="58" name="Image 1" descr="VBF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6105525"/>
          <a:ext cx="169718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2676871</xdr:colOff>
      <xdr:row>13</xdr:row>
      <xdr:rowOff>162737</xdr:rowOff>
    </xdr:from>
    <xdr:to>
      <xdr:col>3</xdr:col>
      <xdr:colOff>2956477</xdr:colOff>
      <xdr:row>14</xdr:row>
      <xdr:rowOff>71914</xdr:rowOff>
    </xdr:to>
    <xdr:pic>
      <xdr:nvPicPr>
        <xdr:cNvPr id="63" name="Image 6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7153" y="3060483"/>
          <a:ext cx="279606" cy="123825"/>
        </a:xfrm>
        <a:prstGeom prst="rect">
          <a:avLst/>
        </a:prstGeom>
      </xdr:spPr>
    </xdr:pic>
    <xdr:clientData/>
  </xdr:twoCellAnchor>
  <xdr:twoCellAnchor>
    <xdr:from>
      <xdr:col>0</xdr:col>
      <xdr:colOff>2102826</xdr:colOff>
      <xdr:row>25</xdr:row>
      <xdr:rowOff>219808</xdr:rowOff>
    </xdr:from>
    <xdr:to>
      <xdr:col>0</xdr:col>
      <xdr:colOff>2283801</xdr:colOff>
      <xdr:row>27</xdr:row>
      <xdr:rowOff>6838</xdr:rowOff>
    </xdr:to>
    <xdr:pic>
      <xdr:nvPicPr>
        <xdr:cNvPr id="64" name="Image 53" descr="BI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2826" y="5885962"/>
          <a:ext cx="180975" cy="238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1837947</xdr:colOff>
      <xdr:row>1</xdr:row>
      <xdr:rowOff>148775</xdr:rowOff>
    </xdr:from>
    <xdr:to>
      <xdr:col>3</xdr:col>
      <xdr:colOff>2973998</xdr:colOff>
      <xdr:row>5</xdr:row>
      <xdr:rowOff>80958</xdr:rowOff>
    </xdr:to>
    <xdr:pic>
      <xdr:nvPicPr>
        <xdr:cNvPr id="65" name="Image 6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4389" y="344160"/>
          <a:ext cx="1136051" cy="835836"/>
        </a:xfrm>
        <a:prstGeom prst="rect">
          <a:avLst/>
        </a:prstGeom>
      </xdr:spPr>
    </xdr:pic>
    <xdr:clientData/>
  </xdr:twoCellAnchor>
  <xdr:twoCellAnchor>
    <xdr:from>
      <xdr:col>2</xdr:col>
      <xdr:colOff>2266950</xdr:colOff>
      <xdr:row>29</xdr:row>
      <xdr:rowOff>0</xdr:rowOff>
    </xdr:from>
    <xdr:to>
      <xdr:col>2</xdr:col>
      <xdr:colOff>2447925</xdr:colOff>
      <xdr:row>30</xdr:row>
      <xdr:rowOff>19050</xdr:rowOff>
    </xdr:to>
    <xdr:pic>
      <xdr:nvPicPr>
        <xdr:cNvPr id="48" name="Image 53" descr="BIO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724650"/>
          <a:ext cx="1809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2304681</xdr:colOff>
      <xdr:row>21</xdr:row>
      <xdr:rowOff>11262</xdr:rowOff>
    </xdr:from>
    <xdr:to>
      <xdr:col>0</xdr:col>
      <xdr:colOff>2454701</xdr:colOff>
      <xdr:row>21</xdr:row>
      <xdr:rowOff>194278</xdr:rowOff>
    </xdr:to>
    <xdr:pic>
      <xdr:nvPicPr>
        <xdr:cNvPr id="40" name="Image 23" descr="production locale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4681" y="4722735"/>
          <a:ext cx="150020" cy="183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2286000</xdr:colOff>
      <xdr:row>27</xdr:row>
      <xdr:rowOff>209550</xdr:rowOff>
    </xdr:from>
    <xdr:to>
      <xdr:col>2</xdr:col>
      <xdr:colOff>2466975</xdr:colOff>
      <xdr:row>28</xdr:row>
      <xdr:rowOff>9525</xdr:rowOff>
    </xdr:to>
    <xdr:pic>
      <xdr:nvPicPr>
        <xdr:cNvPr id="49" name="Image 53" descr="BIO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6276975"/>
          <a:ext cx="1809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2444282</xdr:colOff>
      <xdr:row>27</xdr:row>
      <xdr:rowOff>50182</xdr:rowOff>
    </xdr:from>
    <xdr:ext cx="279606" cy="114248"/>
    <xdr:pic>
      <xdr:nvPicPr>
        <xdr:cNvPr id="67" name="Image 6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3630" y="6165508"/>
          <a:ext cx="279606" cy="114248"/>
        </a:xfrm>
        <a:prstGeom prst="rect">
          <a:avLst/>
        </a:prstGeom>
      </xdr:spPr>
    </xdr:pic>
    <xdr:clientData/>
  </xdr:oneCellAnchor>
  <xdr:twoCellAnchor>
    <xdr:from>
      <xdr:col>0</xdr:col>
      <xdr:colOff>2552212</xdr:colOff>
      <xdr:row>12</xdr:row>
      <xdr:rowOff>24424</xdr:rowOff>
    </xdr:from>
    <xdr:to>
      <xdr:col>0</xdr:col>
      <xdr:colOff>2710962</xdr:colOff>
      <xdr:row>12</xdr:row>
      <xdr:rowOff>235979</xdr:rowOff>
    </xdr:to>
    <xdr:pic>
      <xdr:nvPicPr>
        <xdr:cNvPr id="115" name="Image 23" descr="production locale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212" y="2772020"/>
          <a:ext cx="158750" cy="211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2710020</xdr:colOff>
      <xdr:row>20</xdr:row>
      <xdr:rowOff>90070</xdr:rowOff>
    </xdr:from>
    <xdr:to>
      <xdr:col>0</xdr:col>
      <xdr:colOff>2893193</xdr:colOff>
      <xdr:row>21</xdr:row>
      <xdr:rowOff>19344</xdr:rowOff>
    </xdr:to>
    <xdr:pic>
      <xdr:nvPicPr>
        <xdr:cNvPr id="51" name="Image 1" descr="VBF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0020" y="4530598"/>
          <a:ext cx="183173" cy="1439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2173654</xdr:colOff>
      <xdr:row>19</xdr:row>
      <xdr:rowOff>0</xdr:rowOff>
    </xdr:from>
    <xdr:to>
      <xdr:col>1</xdr:col>
      <xdr:colOff>2323673</xdr:colOff>
      <xdr:row>19</xdr:row>
      <xdr:rowOff>200025</xdr:rowOff>
    </xdr:to>
    <xdr:pic>
      <xdr:nvPicPr>
        <xdr:cNvPr id="66" name="Image 23" descr="production locale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1058" y="4322885"/>
          <a:ext cx="150019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2344615</xdr:colOff>
      <xdr:row>27</xdr:row>
      <xdr:rowOff>24423</xdr:rowOff>
    </xdr:from>
    <xdr:to>
      <xdr:col>1</xdr:col>
      <xdr:colOff>2514333</xdr:colOff>
      <xdr:row>27</xdr:row>
      <xdr:rowOff>157773</xdr:rowOff>
    </xdr:to>
    <xdr:pic>
      <xdr:nvPicPr>
        <xdr:cNvPr id="72" name="Image 1" descr="VBF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2019" y="6142404"/>
          <a:ext cx="169718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2333625</xdr:colOff>
      <xdr:row>18</xdr:row>
      <xdr:rowOff>185860</xdr:rowOff>
    </xdr:from>
    <xdr:to>
      <xdr:col>0</xdr:col>
      <xdr:colOff>2514600</xdr:colOff>
      <xdr:row>19</xdr:row>
      <xdr:rowOff>192698</xdr:rowOff>
    </xdr:to>
    <xdr:pic>
      <xdr:nvPicPr>
        <xdr:cNvPr id="47" name="Image 53" descr="BIO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4276725"/>
          <a:ext cx="180975" cy="238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2340952</xdr:colOff>
      <xdr:row>20</xdr:row>
      <xdr:rowOff>3908</xdr:rowOff>
    </xdr:from>
    <xdr:to>
      <xdr:col>3</xdr:col>
      <xdr:colOff>2521927</xdr:colOff>
      <xdr:row>21</xdr:row>
      <xdr:rowOff>22958</xdr:rowOff>
    </xdr:to>
    <xdr:pic>
      <xdr:nvPicPr>
        <xdr:cNvPr id="52" name="Image 53" descr="BIO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3837" y="4546600"/>
          <a:ext cx="180975" cy="238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2466731</xdr:colOff>
      <xdr:row>26</xdr:row>
      <xdr:rowOff>207596</xdr:rowOff>
    </xdr:from>
    <xdr:to>
      <xdr:col>3</xdr:col>
      <xdr:colOff>2647706</xdr:colOff>
      <xdr:row>28</xdr:row>
      <xdr:rowOff>6839</xdr:rowOff>
    </xdr:to>
    <xdr:pic>
      <xdr:nvPicPr>
        <xdr:cNvPr id="59" name="Image 53" descr="BI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9616" y="6105769"/>
          <a:ext cx="180975" cy="238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2466731</xdr:colOff>
      <xdr:row>28</xdr:row>
      <xdr:rowOff>24423</xdr:rowOff>
    </xdr:from>
    <xdr:to>
      <xdr:col>3</xdr:col>
      <xdr:colOff>2636449</xdr:colOff>
      <xdr:row>28</xdr:row>
      <xdr:rowOff>157773</xdr:rowOff>
    </xdr:to>
    <xdr:pic>
      <xdr:nvPicPr>
        <xdr:cNvPr id="45" name="Image 1" descr="VBF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9616" y="6362211"/>
          <a:ext cx="169718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2478942</xdr:colOff>
      <xdr:row>25</xdr:row>
      <xdr:rowOff>207596</xdr:rowOff>
    </xdr:from>
    <xdr:to>
      <xdr:col>3</xdr:col>
      <xdr:colOff>2659917</xdr:colOff>
      <xdr:row>26</xdr:row>
      <xdr:rowOff>214435</xdr:rowOff>
    </xdr:to>
    <xdr:pic>
      <xdr:nvPicPr>
        <xdr:cNvPr id="61" name="Image 53" descr="BIO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1827" y="5873750"/>
          <a:ext cx="180975" cy="238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2324990</xdr:colOff>
      <xdr:row>14</xdr:row>
      <xdr:rowOff>208686</xdr:rowOff>
    </xdr:from>
    <xdr:to>
      <xdr:col>3</xdr:col>
      <xdr:colOff>2505965</xdr:colOff>
      <xdr:row>16</xdr:row>
      <xdr:rowOff>6620</xdr:rowOff>
    </xdr:to>
    <xdr:pic>
      <xdr:nvPicPr>
        <xdr:cNvPr id="68" name="Image 53" descr="BIO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2267" y="3338329"/>
          <a:ext cx="180975" cy="2401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2320193</xdr:colOff>
      <xdr:row>16</xdr:row>
      <xdr:rowOff>24423</xdr:rowOff>
    </xdr:from>
    <xdr:to>
      <xdr:col>3</xdr:col>
      <xdr:colOff>2501168</xdr:colOff>
      <xdr:row>17</xdr:row>
      <xdr:rowOff>43473</xdr:rowOff>
    </xdr:to>
    <xdr:pic>
      <xdr:nvPicPr>
        <xdr:cNvPr id="73" name="Image 53" descr="BIO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0193" y="5226538"/>
          <a:ext cx="180975" cy="238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2149231</xdr:colOff>
      <xdr:row>19</xdr:row>
      <xdr:rowOff>0</xdr:rowOff>
    </xdr:from>
    <xdr:to>
      <xdr:col>1</xdr:col>
      <xdr:colOff>2330206</xdr:colOff>
      <xdr:row>20</xdr:row>
      <xdr:rowOff>19051</xdr:rowOff>
    </xdr:to>
    <xdr:pic>
      <xdr:nvPicPr>
        <xdr:cNvPr id="74" name="Image 53" descr="BIO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6635" y="4322885"/>
          <a:ext cx="180975" cy="238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2185865</xdr:colOff>
      <xdr:row>14</xdr:row>
      <xdr:rowOff>12212</xdr:rowOff>
    </xdr:from>
    <xdr:to>
      <xdr:col>1</xdr:col>
      <xdr:colOff>2335884</xdr:colOff>
      <xdr:row>14</xdr:row>
      <xdr:rowOff>212237</xdr:rowOff>
    </xdr:to>
    <xdr:pic>
      <xdr:nvPicPr>
        <xdr:cNvPr id="77" name="Image 23" descr="production locale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269" y="3199424"/>
          <a:ext cx="150019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2295769</xdr:colOff>
      <xdr:row>13</xdr:row>
      <xdr:rowOff>36635</xdr:rowOff>
    </xdr:from>
    <xdr:to>
      <xdr:col>2</xdr:col>
      <xdr:colOff>2465487</xdr:colOff>
      <xdr:row>13</xdr:row>
      <xdr:rowOff>169985</xdr:rowOff>
    </xdr:to>
    <xdr:pic>
      <xdr:nvPicPr>
        <xdr:cNvPr id="60" name="Image 1" descr="VBF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807" y="3004039"/>
          <a:ext cx="169718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2295770</xdr:colOff>
      <xdr:row>12</xdr:row>
      <xdr:rowOff>268654</xdr:rowOff>
    </xdr:from>
    <xdr:to>
      <xdr:col>2</xdr:col>
      <xdr:colOff>2465488</xdr:colOff>
      <xdr:row>12</xdr:row>
      <xdr:rowOff>402004</xdr:rowOff>
    </xdr:to>
    <xdr:pic>
      <xdr:nvPicPr>
        <xdr:cNvPr id="71" name="Image 1" descr="VBF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808" y="3016250"/>
          <a:ext cx="169718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2124075</xdr:colOff>
      <xdr:row>13</xdr:row>
      <xdr:rowOff>247650</xdr:rowOff>
    </xdr:from>
    <xdr:to>
      <xdr:col>9</xdr:col>
      <xdr:colOff>2293793</xdr:colOff>
      <xdr:row>13</xdr:row>
      <xdr:rowOff>381000</xdr:rowOff>
    </xdr:to>
    <xdr:pic>
      <xdr:nvPicPr>
        <xdr:cNvPr id="79" name="Image 1" descr="VBF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2625" y="4429125"/>
          <a:ext cx="169718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2564423</xdr:colOff>
      <xdr:row>13</xdr:row>
      <xdr:rowOff>61057</xdr:rowOff>
    </xdr:from>
    <xdr:to>
      <xdr:col>9</xdr:col>
      <xdr:colOff>2747596</xdr:colOff>
      <xdr:row>13</xdr:row>
      <xdr:rowOff>204979</xdr:rowOff>
    </xdr:to>
    <xdr:pic>
      <xdr:nvPicPr>
        <xdr:cNvPr id="86" name="Image 1" descr="VBF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22973" y="4271107"/>
          <a:ext cx="183173" cy="1439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2603989</xdr:colOff>
      <xdr:row>27</xdr:row>
      <xdr:rowOff>27354</xdr:rowOff>
    </xdr:from>
    <xdr:to>
      <xdr:col>9</xdr:col>
      <xdr:colOff>2771754</xdr:colOff>
      <xdr:row>27</xdr:row>
      <xdr:rowOff>160703</xdr:rowOff>
    </xdr:to>
    <xdr:pic>
      <xdr:nvPicPr>
        <xdr:cNvPr id="88" name="Image 1" descr="VBF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2539" y="7380654"/>
          <a:ext cx="167765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2698750</xdr:colOff>
      <xdr:row>20</xdr:row>
      <xdr:rowOff>85481</xdr:rowOff>
    </xdr:from>
    <xdr:to>
      <xdr:col>9</xdr:col>
      <xdr:colOff>2866515</xdr:colOff>
      <xdr:row>20</xdr:row>
      <xdr:rowOff>218830</xdr:rowOff>
    </xdr:to>
    <xdr:pic>
      <xdr:nvPicPr>
        <xdr:cNvPr id="93" name="Image 1" descr="VBF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57300" y="5867156"/>
          <a:ext cx="167765" cy="13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2704612</xdr:colOff>
      <xdr:row>19</xdr:row>
      <xdr:rowOff>91342</xdr:rowOff>
    </xdr:from>
    <xdr:to>
      <xdr:col>9</xdr:col>
      <xdr:colOff>2872377</xdr:colOff>
      <xdr:row>20</xdr:row>
      <xdr:rowOff>4884</xdr:rowOff>
    </xdr:to>
    <xdr:pic>
      <xdr:nvPicPr>
        <xdr:cNvPr id="94" name="Image 1" descr="VBF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63162" y="5653942"/>
          <a:ext cx="167765" cy="132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2784231</xdr:colOff>
      <xdr:row>28</xdr:row>
      <xdr:rowOff>24423</xdr:rowOff>
    </xdr:from>
    <xdr:to>
      <xdr:col>9</xdr:col>
      <xdr:colOff>2934251</xdr:colOff>
      <xdr:row>28</xdr:row>
      <xdr:rowOff>206131</xdr:rowOff>
    </xdr:to>
    <xdr:pic>
      <xdr:nvPicPr>
        <xdr:cNvPr id="96" name="Image 23" descr="production locale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42781" y="7596798"/>
          <a:ext cx="150020" cy="181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2747596</xdr:colOff>
      <xdr:row>30</xdr:row>
      <xdr:rowOff>48846</xdr:rowOff>
    </xdr:from>
    <xdr:to>
      <xdr:col>10</xdr:col>
      <xdr:colOff>9721</xdr:colOff>
      <xdr:row>32</xdr:row>
      <xdr:rowOff>19051</xdr:rowOff>
    </xdr:to>
    <xdr:pic>
      <xdr:nvPicPr>
        <xdr:cNvPr id="99" name="Image 9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6146" y="8059371"/>
          <a:ext cx="153669" cy="182440"/>
        </a:xfrm>
        <a:prstGeom prst="rect">
          <a:avLst/>
        </a:prstGeom>
      </xdr:spPr>
    </xdr:pic>
    <xdr:clientData/>
  </xdr:twoCellAnchor>
  <xdr:twoCellAnchor>
    <xdr:from>
      <xdr:col>2</xdr:col>
      <xdr:colOff>2369315</xdr:colOff>
      <xdr:row>14</xdr:row>
      <xdr:rowOff>17026</xdr:rowOff>
    </xdr:from>
    <xdr:to>
      <xdr:col>2</xdr:col>
      <xdr:colOff>2550290</xdr:colOff>
      <xdr:row>15</xdr:row>
      <xdr:rowOff>31563</xdr:rowOff>
    </xdr:to>
    <xdr:pic>
      <xdr:nvPicPr>
        <xdr:cNvPr id="102" name="Image 53" descr="BI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0444" y="3161300"/>
          <a:ext cx="180975" cy="229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2391268</xdr:colOff>
      <xdr:row>14</xdr:row>
      <xdr:rowOff>208848</xdr:rowOff>
    </xdr:from>
    <xdr:to>
      <xdr:col>2</xdr:col>
      <xdr:colOff>2572243</xdr:colOff>
      <xdr:row>16</xdr:row>
      <xdr:rowOff>8303</xdr:rowOff>
    </xdr:to>
    <xdr:pic>
      <xdr:nvPicPr>
        <xdr:cNvPr id="103" name="Image 53" descr="BI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2397" y="3353122"/>
          <a:ext cx="180975" cy="2296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2112065</xdr:colOff>
      <xdr:row>29</xdr:row>
      <xdr:rowOff>179457</xdr:rowOff>
    </xdr:from>
    <xdr:to>
      <xdr:col>1</xdr:col>
      <xdr:colOff>2293040</xdr:colOff>
      <xdr:row>30</xdr:row>
      <xdr:rowOff>200301</xdr:rowOff>
    </xdr:to>
    <xdr:pic>
      <xdr:nvPicPr>
        <xdr:cNvPr id="104" name="Image 53" descr="BIO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0" y="6736522"/>
          <a:ext cx="180975" cy="241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2304710</xdr:colOff>
      <xdr:row>12</xdr:row>
      <xdr:rowOff>17009</xdr:rowOff>
    </xdr:from>
    <xdr:to>
      <xdr:col>3</xdr:col>
      <xdr:colOff>2487883</xdr:colOff>
      <xdr:row>12</xdr:row>
      <xdr:rowOff>160931</xdr:rowOff>
    </xdr:to>
    <xdr:pic>
      <xdr:nvPicPr>
        <xdr:cNvPr id="76" name="Image 1" descr="VBF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1987" y="2704420"/>
          <a:ext cx="183173" cy="1439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2372746</xdr:colOff>
      <xdr:row>14</xdr:row>
      <xdr:rowOff>0</xdr:rowOff>
    </xdr:from>
    <xdr:to>
      <xdr:col>3</xdr:col>
      <xdr:colOff>2522766</xdr:colOff>
      <xdr:row>14</xdr:row>
      <xdr:rowOff>183016</xdr:rowOff>
    </xdr:to>
    <xdr:pic>
      <xdr:nvPicPr>
        <xdr:cNvPr id="89" name="Image 23" descr="production locale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0023" y="3129643"/>
          <a:ext cx="150020" cy="183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2295606</xdr:colOff>
      <xdr:row>11</xdr:row>
      <xdr:rowOff>212611</xdr:rowOff>
    </xdr:from>
    <xdr:to>
      <xdr:col>1</xdr:col>
      <xdr:colOff>2476581</xdr:colOff>
      <xdr:row>13</xdr:row>
      <xdr:rowOff>4801</xdr:rowOff>
    </xdr:to>
    <xdr:pic>
      <xdr:nvPicPr>
        <xdr:cNvPr id="95" name="Image 53" descr="BIO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3845" y="2667646"/>
          <a:ext cx="180975" cy="234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rivereaa49d\Dropbox\OPERATIONS%20ECONOMIE%20CIRCULAIRE%20SUD\GASPILLAGE%20ALIMENTAIRE%20&amp;%20BIODECHETS\CCI\Diagnostic%20gaspillage%20alimentaire%20-%20version%20de%20travail%20CA4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TION"/>
      <sheetName val="MOYENS HUMAINS"/>
      <sheetName val="CANVAS"/>
      <sheetName val="LES MOYENS MATERIELS"/>
      <sheetName val="PRATIQUES CUISINE"/>
      <sheetName val="PRATIQUES SERVICE"/>
      <sheetName val="AUTRES PRESTATIONS"/>
      <sheetName val="INCIDENCE ECO"/>
      <sheetName val="GESTION DECHETS"/>
      <sheetName val="COMM° CLIENT"/>
      <sheetName val="AU DELA"/>
      <sheetName val="EVALUATION"/>
      <sheetName val="PLAN D'ACTIONS"/>
      <sheetName val="CR"/>
      <sheetName val="Donné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I2" t="str">
            <v>Cuisine</v>
          </cell>
          <cell r="J2" t="str">
            <v>OUI</v>
          </cell>
          <cell r="K2" t="str">
            <v>Produits frais</v>
          </cell>
          <cell r="L2" t="str">
            <v>Journalier</v>
          </cell>
          <cell r="M2" t="str">
            <v>1 composante</v>
          </cell>
          <cell r="N2" t="str">
            <v>Jetable</v>
          </cell>
          <cell r="P2" t="str">
            <v>Très favorable</v>
          </cell>
          <cell r="R2" t="str">
            <v>Personnel de service</v>
          </cell>
          <cell r="S2" t="str">
            <v>L'ensemble</v>
          </cell>
        </row>
        <row r="3">
          <cell r="I3" t="str">
            <v>Service</v>
          </cell>
          <cell r="J3" t="str">
            <v>NON</v>
          </cell>
          <cell r="K3" t="str">
            <v>Produits frais locaux</v>
          </cell>
          <cell r="L3" t="str">
            <v>2 à 3 fois/semaine</v>
          </cell>
          <cell r="M3" t="str">
            <v>2 composantes</v>
          </cell>
          <cell r="N3" t="str">
            <v>Consigné</v>
          </cell>
          <cell r="P3" t="str">
            <v>Favorable</v>
          </cell>
          <cell r="R3" t="str">
            <v>Cuisinier</v>
          </cell>
          <cell r="S3" t="str">
            <v>En fonction des besoins au moins pour la fin de service</v>
          </cell>
        </row>
        <row r="4">
          <cell r="K4" t="str">
            <v>En conserve</v>
          </cell>
          <cell r="L4" t="str">
            <v>Hebdomadaire</v>
          </cell>
          <cell r="M4" t="str">
            <v>3 composantes</v>
          </cell>
          <cell r="N4" t="str">
            <v>Recyclable/compostable</v>
          </cell>
          <cell r="P4" t="str">
            <v>Peu favorable</v>
          </cell>
          <cell r="R4" t="str">
            <v>ATSEM</v>
          </cell>
        </row>
        <row r="5">
          <cell r="K5" t="str">
            <v>Surgelés</v>
          </cell>
          <cell r="N5" t="str">
            <v>Réutilisable</v>
          </cell>
          <cell r="P5" t="str">
            <v>Pas favorable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0"/>
  <sheetViews>
    <sheetView workbookViewId="0">
      <selection activeCell="D32" sqref="D32"/>
    </sheetView>
  </sheetViews>
  <sheetFormatPr baseColWidth="10" defaultRowHeight="15" x14ac:dyDescent="0.25"/>
  <cols>
    <col min="1" max="1" width="1" customWidth="1"/>
    <col min="2" max="2" width="25.7109375" customWidth="1"/>
    <col min="3" max="3" width="13.5703125" customWidth="1"/>
    <col min="4" max="4" width="8.7109375" customWidth="1"/>
    <col min="5" max="5" width="25.7109375" customWidth="1"/>
    <col min="6" max="6" width="13.5703125" customWidth="1"/>
    <col min="7" max="7" width="8.7109375" customWidth="1"/>
    <col min="8" max="8" width="25.5703125" customWidth="1"/>
    <col min="9" max="9" width="13.5703125" customWidth="1"/>
    <col min="10" max="10" width="8.7109375" customWidth="1"/>
    <col min="11" max="11" width="25.7109375" customWidth="1"/>
    <col min="12" max="12" width="13.5703125" customWidth="1"/>
    <col min="13" max="13" width="8.7109375" customWidth="1"/>
  </cols>
  <sheetData>
    <row r="1" spans="2:13" ht="20.25" x14ac:dyDescent="0.4">
      <c r="B1" s="21" t="str">
        <f>'MENUS '!A4</f>
        <v>Février Mars</v>
      </c>
      <c r="C1" s="21">
        <f>'MENUS '!B4</f>
        <v>2019</v>
      </c>
      <c r="F1" s="3" t="s">
        <v>16</v>
      </c>
    </row>
    <row r="3" spans="2:13" s="5" customFormat="1" ht="15.75" x14ac:dyDescent="0.25">
      <c r="B3" s="23" t="str">
        <f>'MENUS '!$A$12</f>
        <v>lundi 25</v>
      </c>
      <c r="C3" s="23" t="s">
        <v>3</v>
      </c>
      <c r="D3" s="23" t="s">
        <v>4</v>
      </c>
      <c r="E3" s="23" t="str">
        <f>'MENUS '!$B$12</f>
        <v>mardi  26</v>
      </c>
      <c r="F3" s="23" t="s">
        <v>5</v>
      </c>
      <c r="G3" s="23" t="s">
        <v>4</v>
      </c>
      <c r="H3" s="23" t="str">
        <f>'MENUS '!$C$12</f>
        <v xml:space="preserve">jeudi 28 </v>
      </c>
      <c r="I3" s="23" t="s">
        <v>5</v>
      </c>
      <c r="J3" s="23" t="s">
        <v>4</v>
      </c>
      <c r="K3" s="23" t="str">
        <f>'MENUS '!$D$12</f>
        <v>vendredi 1</v>
      </c>
      <c r="L3" s="23" t="s">
        <v>5</v>
      </c>
      <c r="M3" s="23" t="s">
        <v>4</v>
      </c>
    </row>
    <row r="4" spans="2:13" ht="31.5" x14ac:dyDescent="0.25">
      <c r="B4" s="2" t="str">
        <f>'MENUS '!A13</f>
        <v>Mini quiche fromage</v>
      </c>
      <c r="C4" s="2"/>
      <c r="D4" s="2"/>
      <c r="E4" s="2" t="str">
        <f>'MENUS '!B13</f>
        <v>Potage de courge musquée BIO</v>
      </c>
      <c r="F4" s="2"/>
      <c r="G4" s="2"/>
      <c r="H4" s="2" t="str">
        <f>'MENUS '!C13</f>
        <v>Salade de Surimi</v>
      </c>
      <c r="I4" s="2"/>
      <c r="J4" s="2"/>
      <c r="K4" s="2" t="str">
        <f>'MENUS '!D13</f>
        <v>Rillettes</v>
      </c>
      <c r="L4" s="2"/>
      <c r="M4" s="2"/>
    </row>
    <row r="5" spans="2:13" ht="31.5" x14ac:dyDescent="0.25">
      <c r="B5" s="2" t="str">
        <f>'MENUS '!A14</f>
        <v>Boulettes de bœuf</v>
      </c>
      <c r="C5" s="2"/>
      <c r="D5" s="2"/>
      <c r="E5" s="2" t="str">
        <f>'MENUS '!B14</f>
        <v>Rissolette de veau</v>
      </c>
      <c r="F5" s="2"/>
      <c r="G5" s="2"/>
      <c r="H5" s="2" t="str">
        <f>'MENUS '!C14</f>
        <v>Emincé de porc au caramel</v>
      </c>
      <c r="I5" s="2"/>
      <c r="J5" s="2"/>
      <c r="K5" s="2" t="str">
        <f>'MENUS '!D14</f>
        <v>Aiguillettes de colin multi-graines</v>
      </c>
      <c r="L5" s="2"/>
      <c r="M5" s="2"/>
    </row>
    <row r="6" spans="2:13" ht="31.5" x14ac:dyDescent="0.25">
      <c r="B6" s="2" t="str">
        <f>'MENUS '!A15</f>
        <v>Coquillettes à la sauce tomate</v>
      </c>
      <c r="C6" s="2"/>
      <c r="D6" s="2"/>
      <c r="E6" s="2" t="str">
        <f>'MENUS '!B15</f>
        <v>Haricots beurre</v>
      </c>
      <c r="F6" s="2"/>
      <c r="G6" s="2"/>
      <c r="H6" s="2" t="str">
        <f>'MENUS '!C15</f>
        <v>Riz BIO</v>
      </c>
      <c r="I6" s="2"/>
      <c r="J6" s="2"/>
      <c r="K6" s="2" t="str">
        <f>'MENUS '!D16</f>
        <v>Petit suisse BIO</v>
      </c>
      <c r="L6" s="2"/>
      <c r="M6" s="2"/>
    </row>
    <row r="7" spans="2:13" ht="15.75" x14ac:dyDescent="0.25">
      <c r="B7" s="2" t="str">
        <f>'MENUS '!A16</f>
        <v>Clémentine</v>
      </c>
      <c r="C7" s="2"/>
      <c r="D7" s="2"/>
      <c r="E7" s="2" t="str">
        <f>'MENUS '!B16</f>
        <v>Yaourt aux fruits</v>
      </c>
      <c r="F7" s="2"/>
      <c r="G7" s="2"/>
      <c r="H7" s="2" t="str">
        <f>'MENUS '!C16</f>
        <v>Camembert BIO</v>
      </c>
      <c r="I7" s="2"/>
      <c r="J7" s="2"/>
      <c r="K7" s="2" t="e">
        <f>'MENUS '!#REF!</f>
        <v>#REF!</v>
      </c>
      <c r="L7" s="2"/>
      <c r="M7" s="2"/>
    </row>
    <row r="8" spans="2:13" ht="15.75" x14ac:dyDescent="0.25">
      <c r="B8" s="2">
        <f>'MENUS '!A17</f>
        <v>0</v>
      </c>
      <c r="C8" s="2"/>
      <c r="D8" s="2"/>
      <c r="E8" s="2">
        <f>'MENUS '!B17</f>
        <v>0</v>
      </c>
      <c r="F8" s="2"/>
      <c r="G8" s="2"/>
      <c r="H8" s="2" t="str">
        <f>'MENUS '!C17</f>
        <v xml:space="preserve">Mousse chocolat </v>
      </c>
      <c r="I8" s="2"/>
      <c r="J8" s="2"/>
      <c r="K8" s="2" t="e">
        <f>'MENUS '!#REF!</f>
        <v>#REF!</v>
      </c>
      <c r="L8" s="2"/>
      <c r="M8" s="2"/>
    </row>
    <row r="9" spans="2:13" s="5" customFormat="1" ht="31.5" x14ac:dyDescent="0.25">
      <c r="B9" s="23" t="str">
        <f>'MENUS '!$A$19</f>
        <v>lundi 4</v>
      </c>
      <c r="C9" s="23" t="s">
        <v>3</v>
      </c>
      <c r="D9" s="23" t="s">
        <v>4</v>
      </c>
      <c r="E9" s="23" t="str">
        <f>'MENUS '!$B$19</f>
        <v>mardi 5</v>
      </c>
      <c r="F9" s="23" t="s">
        <v>3</v>
      </c>
      <c r="G9" s="23" t="s">
        <v>4</v>
      </c>
      <c r="H9" s="23" t="str">
        <f>'MENUS '!$C$19</f>
        <v>jeudi 7</v>
      </c>
      <c r="I9" s="23" t="s">
        <v>3</v>
      </c>
      <c r="J9" s="23" t="s">
        <v>4</v>
      </c>
      <c r="K9" s="23" t="str">
        <f>'MENUS '!$D$19</f>
        <v>vendredi 8</v>
      </c>
      <c r="L9" s="23" t="s">
        <v>3</v>
      </c>
      <c r="M9" s="23" t="s">
        <v>4</v>
      </c>
    </row>
    <row r="10" spans="2:13" ht="15.75" x14ac:dyDescent="0.25">
      <c r="B10" s="2" t="str">
        <f>'MENUS '!A20</f>
        <v>Carottes râpées BIO</v>
      </c>
      <c r="C10" s="2"/>
      <c r="D10" s="2"/>
      <c r="E10" s="2" t="str">
        <f>'MENUS '!B20</f>
        <v>Potage butternut BIO</v>
      </c>
      <c r="F10" s="2"/>
      <c r="G10" s="2"/>
      <c r="H10" s="2" t="str">
        <f>'MENUS '!C20</f>
        <v>Macédoine</v>
      </c>
      <c r="I10" s="2"/>
      <c r="J10" s="2"/>
      <c r="K10" s="2" t="str">
        <f>'MENUS '!D20</f>
        <v>Taboulé aux raisins</v>
      </c>
      <c r="L10" s="2"/>
      <c r="M10" s="2"/>
    </row>
    <row r="11" spans="2:13" ht="15.75" x14ac:dyDescent="0.25">
      <c r="B11" s="2" t="e">
        <f>'MENUS '!#REF!</f>
        <v>#REF!</v>
      </c>
      <c r="C11" s="2"/>
      <c r="D11" s="2"/>
      <c r="E11" s="2" t="str">
        <f>'MENUS '!B21</f>
        <v>Jambon grill</v>
      </c>
      <c r="F11" s="2"/>
      <c r="G11" s="2"/>
      <c r="H11" s="2" t="str">
        <f>'MENUS '!C21</f>
        <v xml:space="preserve">Filet de poulet </v>
      </c>
      <c r="I11" s="2"/>
      <c r="J11" s="2"/>
      <c r="K11" s="2" t="str">
        <f>'MENUS '!D21</f>
        <v>Potée au chou BIO</v>
      </c>
      <c r="L11" s="2"/>
      <c r="M11" s="2"/>
    </row>
    <row r="12" spans="2:13" ht="15.75" x14ac:dyDescent="0.25">
      <c r="B12" s="2" t="str">
        <f>'MENUS '!A22</f>
        <v>Salade</v>
      </c>
      <c r="C12" s="2"/>
      <c r="D12" s="2"/>
      <c r="E12" s="2" t="str">
        <f>'MENUS '!B22</f>
        <v>Gratin de salsifis</v>
      </c>
      <c r="F12" s="2"/>
      <c r="G12" s="2"/>
      <c r="H12" s="2" t="str">
        <f>'MENUS '!C22</f>
        <v>Epinards à la crème</v>
      </c>
      <c r="I12" s="2"/>
      <c r="J12" s="2"/>
      <c r="K12" s="2" t="str">
        <f>'MENUS '!D22</f>
        <v>Saucisse de Toulouse</v>
      </c>
      <c r="L12" s="2"/>
      <c r="M12" s="2"/>
    </row>
    <row r="13" spans="2:13" ht="15.75" x14ac:dyDescent="0.25">
      <c r="B13" s="2" t="str">
        <f>'MENUS '!A23</f>
        <v xml:space="preserve">Yaourt </v>
      </c>
      <c r="C13" s="2"/>
      <c r="D13" s="2"/>
      <c r="E13" s="2" t="str">
        <f>'MENUS '!B23</f>
        <v>Mimolette</v>
      </c>
      <c r="F13" s="2"/>
      <c r="G13" s="2"/>
      <c r="H13" s="2" t="str">
        <f>'MENUS '!C23</f>
        <v>Petit moulé nature</v>
      </c>
      <c r="I13" s="2"/>
      <c r="J13" s="2"/>
      <c r="K13" s="2" t="str">
        <f>'MENUS '!D23</f>
        <v>Croc'lait</v>
      </c>
      <c r="L13" s="2"/>
      <c r="M13" s="2"/>
    </row>
    <row r="14" spans="2:13" ht="15.75" x14ac:dyDescent="0.25">
      <c r="B14" s="2" t="str">
        <f>'MENUS '!D17</f>
        <v>Madeleine BIO</v>
      </c>
      <c r="C14" s="2"/>
      <c r="D14" s="2"/>
      <c r="E14" s="2" t="str">
        <f>'MENUS '!B24</f>
        <v>Crèpe au sucre</v>
      </c>
      <c r="F14" s="2"/>
      <c r="G14" s="2"/>
      <c r="H14" s="2" t="str">
        <f>'MENUS '!C24</f>
        <v>Crème framboise</v>
      </c>
      <c r="I14" s="2"/>
      <c r="J14" s="2"/>
      <c r="K14" s="2" t="str">
        <f>'MENUS '!D24</f>
        <v>Salade de fruits</v>
      </c>
      <c r="L14" s="2"/>
      <c r="M14" s="2"/>
    </row>
    <row r="15" spans="2:13" s="5" customFormat="1" ht="15.75" x14ac:dyDescent="0.25">
      <c r="B15" s="23" t="str">
        <f>'MENUS '!$A$26</f>
        <v>lundi 11</v>
      </c>
      <c r="C15" s="23" t="s">
        <v>3</v>
      </c>
      <c r="D15" s="23" t="s">
        <v>4</v>
      </c>
      <c r="E15" s="23" t="str">
        <f>'MENUS '!$B$26</f>
        <v>mardi  12</v>
      </c>
      <c r="F15" s="23" t="s">
        <v>3</v>
      </c>
      <c r="G15" s="23" t="s">
        <v>4</v>
      </c>
      <c r="H15" s="23" t="str">
        <f>'MENUS '!$C$26</f>
        <v>jeudi 14</v>
      </c>
      <c r="I15" s="23" t="s">
        <v>3</v>
      </c>
      <c r="J15" s="23" t="s">
        <v>4</v>
      </c>
      <c r="K15" s="23" t="str">
        <f>'MENUS '!$D$26</f>
        <v>Vendredi 15</v>
      </c>
      <c r="L15" s="23" t="s">
        <v>3</v>
      </c>
      <c r="M15" s="23" t="s">
        <v>4</v>
      </c>
    </row>
    <row r="16" spans="2:13" ht="15.75" x14ac:dyDescent="0.25">
      <c r="B16" s="2" t="str">
        <f>'MENUS '!A27</f>
        <v>Betteraves BIO</v>
      </c>
      <c r="C16" s="2"/>
      <c r="D16" s="2"/>
      <c r="E16" s="2" t="str">
        <f>'MENUS '!B27</f>
        <v>Velouté de légumes</v>
      </c>
      <c r="F16" s="2"/>
      <c r="G16" s="2"/>
      <c r="H16" s="2" t="str">
        <f>'MENUS '!C27</f>
        <v>Friand</v>
      </c>
      <c r="I16" s="2"/>
      <c r="J16" s="2"/>
      <c r="K16" s="2" t="str">
        <f>'MENUS '!D27</f>
        <v>Potage BIO</v>
      </c>
      <c r="L16" s="2"/>
      <c r="M16" s="2"/>
    </row>
    <row r="17" spans="2:13" ht="31.5" x14ac:dyDescent="0.25">
      <c r="B17" s="2" t="str">
        <f>'MENUS '!A28</f>
        <v>Cordon bleu</v>
      </c>
      <c r="C17" s="2"/>
      <c r="D17" s="2"/>
      <c r="E17" s="2" t="str">
        <f>'MENUS '!B28</f>
        <v>Longe de porc aux 4 épices</v>
      </c>
      <c r="F17" s="2"/>
      <c r="G17" s="2"/>
      <c r="H17" s="2" t="str">
        <f>'MENUS '!C28</f>
        <v>Filet de colin sauce Piperade</v>
      </c>
      <c r="I17" s="2"/>
      <c r="J17" s="2"/>
      <c r="K17" s="2" t="str">
        <f>'MENUS '!D28</f>
        <v xml:space="preserve">Pâtes BIO </v>
      </c>
      <c r="L17" s="2"/>
      <c r="M17" s="2"/>
    </row>
    <row r="18" spans="2:13" ht="15.75" x14ac:dyDescent="0.25">
      <c r="B18" s="2" t="str">
        <f>'MENUS '!A29</f>
        <v>Petits pois carottes</v>
      </c>
      <c r="C18" s="2"/>
      <c r="D18" s="2"/>
      <c r="E18" s="2" t="str">
        <f>'MENUS '!B29</f>
        <v>Haricots blancs</v>
      </c>
      <c r="F18" s="2"/>
      <c r="G18" s="2"/>
      <c r="H18" s="2" t="str">
        <f>'MENUS '!C29</f>
        <v>Poêlée campagnarde</v>
      </c>
      <c r="I18" s="2"/>
      <c r="J18" s="2"/>
      <c r="K18" s="2" t="str">
        <f>'MENUS '!D29</f>
        <v>Bolognaise</v>
      </c>
      <c r="L18" s="2"/>
      <c r="M18" s="2"/>
    </row>
    <row r="19" spans="2:13" ht="15.75" x14ac:dyDescent="0.25">
      <c r="B19" s="2" t="str">
        <f>'MENUS '!A30</f>
        <v>Yaourt BIO</v>
      </c>
      <c r="C19" s="2"/>
      <c r="D19" s="2"/>
      <c r="E19" s="2" t="str">
        <f>'MENUS '!B30</f>
        <v>Vache qui rit</v>
      </c>
      <c r="F19" s="2"/>
      <c r="G19" s="2"/>
      <c r="H19" s="2" t="str">
        <f>'MENUS '!C30</f>
        <v>Fromage blanc BIO</v>
      </c>
      <c r="I19" s="2"/>
      <c r="J19" s="2"/>
      <c r="K19" s="2" t="str">
        <f>'MENUS '!D30</f>
        <v>Emmental</v>
      </c>
      <c r="L19" s="2"/>
      <c r="M19" s="2"/>
    </row>
    <row r="20" spans="2:13" ht="15.75" x14ac:dyDescent="0.25">
      <c r="B20" s="2">
        <f>'MENUS '!A31</f>
        <v>0</v>
      </c>
      <c r="C20" s="2"/>
      <c r="D20" s="2"/>
      <c r="E20" s="2" t="str">
        <f>'MENUS '!B31</f>
        <v>Compote BIO</v>
      </c>
      <c r="F20" s="2"/>
      <c r="G20" s="2"/>
      <c r="H20" s="2">
        <f>'MENUS '!C31</f>
        <v>0</v>
      </c>
      <c r="I20" s="2"/>
      <c r="J20" s="2"/>
      <c r="K20" s="2" t="str">
        <f>'MENUS '!D31</f>
        <v>Fruit</v>
      </c>
      <c r="L20" s="2"/>
      <c r="M20" s="2"/>
    </row>
    <row r="21" spans="2:13" ht="15.75" x14ac:dyDescent="0.25">
      <c r="B21" s="2">
        <f>'MENUS '!A32</f>
        <v>0</v>
      </c>
      <c r="C21" s="2"/>
      <c r="D21" s="2"/>
      <c r="E21" s="2">
        <f>'MENUS '!B32</f>
        <v>0</v>
      </c>
      <c r="F21" s="2"/>
      <c r="G21" s="2"/>
      <c r="H21" s="2">
        <f>'MENUS '!C32</f>
        <v>0</v>
      </c>
      <c r="I21" s="2"/>
      <c r="J21" s="2"/>
      <c r="K21" s="2">
        <f>'MENUS '!D32</f>
        <v>0</v>
      </c>
      <c r="L21" s="2"/>
      <c r="M21" s="2"/>
    </row>
    <row r="22" spans="2:13" ht="18.75" x14ac:dyDescent="0.3">
      <c r="D22" s="10"/>
      <c r="E22" s="10"/>
    </row>
    <row r="23" spans="2:13" x14ac:dyDescent="0.25">
      <c r="C23" s="63" t="s">
        <v>19</v>
      </c>
      <c r="D23" s="64"/>
      <c r="E23" s="64"/>
      <c r="F23" s="27"/>
      <c r="G23" s="28"/>
      <c r="H23" s="33"/>
      <c r="I23" s="9" t="s">
        <v>18</v>
      </c>
    </row>
    <row r="24" spans="2:13" x14ac:dyDescent="0.25">
      <c r="C24" s="29" t="s">
        <v>20</v>
      </c>
      <c r="D24" s="25"/>
      <c r="E24" s="25"/>
      <c r="F24" s="26"/>
      <c r="G24" s="26"/>
      <c r="H24" s="34"/>
    </row>
    <row r="25" spans="2:13" s="5" customFormat="1" ht="15.75" x14ac:dyDescent="0.25">
      <c r="C25" s="30" t="s">
        <v>22</v>
      </c>
      <c r="D25" s="31"/>
      <c r="E25" s="31"/>
      <c r="F25" s="31"/>
      <c r="G25" s="32"/>
      <c r="H25" s="35"/>
      <c r="I25" s="5" t="s">
        <v>23</v>
      </c>
    </row>
    <row r="26" spans="2:13" ht="15.75" x14ac:dyDescent="0.25">
      <c r="B26" t="s">
        <v>21</v>
      </c>
    </row>
    <row r="30" spans="2:13" x14ac:dyDescent="0.25">
      <c r="E30" t="s">
        <v>1</v>
      </c>
    </row>
  </sheetData>
  <mergeCells count="1">
    <mergeCell ref="C23:E23"/>
  </mergeCells>
  <pageMargins left="0.25" right="0.25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0"/>
  <sheetViews>
    <sheetView workbookViewId="0">
      <selection activeCell="K28" sqref="K28"/>
    </sheetView>
  </sheetViews>
  <sheetFormatPr baseColWidth="10" defaultRowHeight="15" x14ac:dyDescent="0.25"/>
  <cols>
    <col min="1" max="1" width="1" customWidth="1"/>
    <col min="2" max="2" width="25.7109375" customWidth="1"/>
    <col min="3" max="3" width="13.5703125" customWidth="1"/>
    <col min="4" max="4" width="8.7109375" customWidth="1"/>
    <col min="5" max="5" width="25.7109375" customWidth="1"/>
    <col min="6" max="6" width="13.5703125" customWidth="1"/>
    <col min="7" max="7" width="8.7109375" customWidth="1"/>
    <col min="8" max="8" width="25.5703125" customWidth="1"/>
    <col min="9" max="9" width="13.5703125" customWidth="1"/>
    <col min="10" max="10" width="8.7109375" customWidth="1"/>
    <col min="11" max="11" width="25.7109375" customWidth="1"/>
    <col min="12" max="12" width="13.5703125" customWidth="1"/>
    <col min="13" max="13" width="8.7109375" customWidth="1"/>
  </cols>
  <sheetData>
    <row r="1" spans="2:13" ht="20.25" x14ac:dyDescent="0.4">
      <c r="B1" s="21" t="str">
        <f>'MENUS '!A4</f>
        <v>Février Mars</v>
      </c>
      <c r="C1" s="21">
        <f>'MENUS '!B4</f>
        <v>2019</v>
      </c>
      <c r="F1" s="3" t="s">
        <v>15</v>
      </c>
    </row>
    <row r="3" spans="2:13" s="5" customFormat="1" ht="15.75" x14ac:dyDescent="0.25">
      <c r="B3" s="23" t="str">
        <f>'MENUS '!$A$12</f>
        <v>lundi 25</v>
      </c>
      <c r="C3" s="23" t="s">
        <v>3</v>
      </c>
      <c r="D3" s="23" t="s">
        <v>4</v>
      </c>
      <c r="E3" s="23" t="str">
        <f>'MENUS '!$B$12</f>
        <v>mardi  26</v>
      </c>
      <c r="F3" s="23" t="s">
        <v>5</v>
      </c>
      <c r="G3" s="23" t="s">
        <v>4</v>
      </c>
      <c r="H3" s="23" t="str">
        <f>'MENUS '!$C$12</f>
        <v xml:space="preserve">jeudi 28 </v>
      </c>
      <c r="I3" s="23" t="s">
        <v>5</v>
      </c>
      <c r="J3" s="23" t="s">
        <v>4</v>
      </c>
      <c r="K3" s="23" t="str">
        <f>'MENUS '!$D$12</f>
        <v>vendredi 1</v>
      </c>
      <c r="L3" s="23" t="s">
        <v>5</v>
      </c>
      <c r="M3" s="23" t="s">
        <v>4</v>
      </c>
    </row>
    <row r="4" spans="2:13" ht="31.5" x14ac:dyDescent="0.25">
      <c r="B4" s="2" t="str">
        <f>'MENUS '!A13</f>
        <v>Mini quiche fromage</v>
      </c>
      <c r="C4" s="2"/>
      <c r="D4" s="2"/>
      <c r="E4" s="2" t="str">
        <f>'MENUS '!B13</f>
        <v>Potage de courge musquée BIO</v>
      </c>
      <c r="F4" s="2"/>
      <c r="G4" s="2"/>
      <c r="H4" s="2" t="str">
        <f>'MENUS '!C13</f>
        <v>Salade de Surimi</v>
      </c>
      <c r="I4" s="2"/>
      <c r="J4" s="2"/>
      <c r="K4" s="2" t="str">
        <f>'MENUS '!D13</f>
        <v>Rillettes</v>
      </c>
      <c r="L4" s="2"/>
      <c r="M4" s="2"/>
    </row>
    <row r="5" spans="2:13" ht="31.5" x14ac:dyDescent="0.25">
      <c r="B5" s="2" t="str">
        <f>'MENUS '!A14</f>
        <v>Boulettes de bœuf</v>
      </c>
      <c r="C5" s="2"/>
      <c r="D5" s="2"/>
      <c r="E5" s="2" t="str">
        <f>'MENUS '!B14</f>
        <v>Rissolette de veau</v>
      </c>
      <c r="F5" s="2"/>
      <c r="G5" s="2"/>
      <c r="H5" s="2" t="str">
        <f>'MENUS '!C14</f>
        <v>Emincé de porc au caramel</v>
      </c>
      <c r="I5" s="2"/>
      <c r="J5" s="2"/>
      <c r="K5" s="2" t="str">
        <f>'MENUS '!D14</f>
        <v>Aiguillettes de colin multi-graines</v>
      </c>
      <c r="L5" s="2"/>
      <c r="M5" s="2"/>
    </row>
    <row r="6" spans="2:13" ht="31.5" x14ac:dyDescent="0.25">
      <c r="B6" s="2" t="str">
        <f>'MENUS '!A15</f>
        <v>Coquillettes à la sauce tomate</v>
      </c>
      <c r="C6" s="2"/>
      <c r="D6" s="2"/>
      <c r="E6" s="2" t="str">
        <f>'MENUS '!B15</f>
        <v>Haricots beurre</v>
      </c>
      <c r="F6" s="2"/>
      <c r="G6" s="2"/>
      <c r="H6" s="2" t="str">
        <f>'MENUS '!C15</f>
        <v>Riz BIO</v>
      </c>
      <c r="I6" s="2"/>
      <c r="J6" s="2"/>
      <c r="K6" s="2" t="str">
        <f>'MENUS '!D16</f>
        <v>Petit suisse BIO</v>
      </c>
      <c r="L6" s="2"/>
      <c r="M6" s="2"/>
    </row>
    <row r="7" spans="2:13" ht="15.75" x14ac:dyDescent="0.25">
      <c r="B7" s="2" t="str">
        <f>'MENUS '!A16</f>
        <v>Clémentine</v>
      </c>
      <c r="C7" s="2"/>
      <c r="D7" s="2"/>
      <c r="E7" s="2" t="str">
        <f>'MENUS '!B16</f>
        <v>Yaourt aux fruits</v>
      </c>
      <c r="F7" s="2"/>
      <c r="G7" s="2"/>
      <c r="H7" s="2" t="str">
        <f>'MENUS '!C16</f>
        <v>Camembert BIO</v>
      </c>
      <c r="I7" s="2"/>
      <c r="J7" s="2"/>
      <c r="K7" s="2" t="e">
        <f>'MENUS '!#REF!</f>
        <v>#REF!</v>
      </c>
      <c r="L7" s="2"/>
      <c r="M7" s="2"/>
    </row>
    <row r="8" spans="2:13" ht="15.75" x14ac:dyDescent="0.25">
      <c r="B8" s="2">
        <f>'MENUS '!A17</f>
        <v>0</v>
      </c>
      <c r="C8" s="2"/>
      <c r="D8" s="2"/>
      <c r="E8" s="2">
        <f>'MENUS '!B17</f>
        <v>0</v>
      </c>
      <c r="F8" s="2"/>
      <c r="G8" s="2"/>
      <c r="H8" s="2" t="str">
        <f>'MENUS '!C17</f>
        <v xml:space="preserve">Mousse chocolat </v>
      </c>
      <c r="I8" s="2"/>
      <c r="J8" s="2"/>
      <c r="K8" s="2" t="e">
        <f>'MENUS '!#REF!</f>
        <v>#REF!</v>
      </c>
      <c r="L8" s="2"/>
      <c r="M8" s="2"/>
    </row>
    <row r="9" spans="2:13" s="5" customFormat="1" ht="31.5" x14ac:dyDescent="0.25">
      <c r="B9" s="23" t="str">
        <f>'MENUS '!$A$19</f>
        <v>lundi 4</v>
      </c>
      <c r="C9" s="23" t="s">
        <v>3</v>
      </c>
      <c r="D9" s="23" t="s">
        <v>4</v>
      </c>
      <c r="E9" s="23" t="str">
        <f>'MENUS '!$B$19</f>
        <v>mardi 5</v>
      </c>
      <c r="F9" s="23" t="s">
        <v>3</v>
      </c>
      <c r="G9" s="23" t="s">
        <v>4</v>
      </c>
      <c r="H9" s="23" t="str">
        <f>'MENUS '!$C$19</f>
        <v>jeudi 7</v>
      </c>
      <c r="I9" s="23" t="s">
        <v>3</v>
      </c>
      <c r="J9" s="23" t="s">
        <v>4</v>
      </c>
      <c r="K9" s="23" t="str">
        <f>'MENUS '!$D$19</f>
        <v>vendredi 8</v>
      </c>
      <c r="L9" s="23" t="s">
        <v>3</v>
      </c>
      <c r="M9" s="23" t="s">
        <v>4</v>
      </c>
    </row>
    <row r="10" spans="2:13" ht="15.75" x14ac:dyDescent="0.25">
      <c r="B10" s="2" t="str">
        <f>'MENUS '!A20</f>
        <v>Carottes râpées BIO</v>
      </c>
      <c r="C10" s="2"/>
      <c r="D10" s="2"/>
      <c r="E10" s="2" t="str">
        <f>'MENUS '!B20</f>
        <v>Potage butternut BIO</v>
      </c>
      <c r="F10" s="2"/>
      <c r="G10" s="2"/>
      <c r="H10" s="2" t="str">
        <f>'MENUS '!C20</f>
        <v>Macédoine</v>
      </c>
      <c r="I10" s="2"/>
      <c r="J10" s="2"/>
      <c r="K10" s="2" t="str">
        <f>'MENUS '!D20</f>
        <v>Taboulé aux raisins</v>
      </c>
      <c r="L10" s="2"/>
      <c r="M10" s="2"/>
    </row>
    <row r="11" spans="2:13" ht="15.75" x14ac:dyDescent="0.25">
      <c r="B11" s="2" t="e">
        <f>'MENUS '!#REF!</f>
        <v>#REF!</v>
      </c>
      <c r="C11" s="2"/>
      <c r="D11" s="2"/>
      <c r="E11" s="2" t="str">
        <f>'MENUS '!B21</f>
        <v>Jambon grill</v>
      </c>
      <c r="F11" s="2"/>
      <c r="G11" s="2"/>
      <c r="H11" s="2" t="str">
        <f>'MENUS '!C21</f>
        <v xml:space="preserve">Filet de poulet </v>
      </c>
      <c r="I11" s="2"/>
      <c r="J11" s="2"/>
      <c r="K11" s="2" t="str">
        <f>'MENUS '!D21</f>
        <v>Potée au chou BIO</v>
      </c>
      <c r="L11" s="2"/>
      <c r="M11" s="2"/>
    </row>
    <row r="12" spans="2:13" ht="15.75" x14ac:dyDescent="0.25">
      <c r="B12" s="2" t="str">
        <f>'MENUS '!A22</f>
        <v>Salade</v>
      </c>
      <c r="C12" s="2"/>
      <c r="D12" s="2"/>
      <c r="E12" s="2" t="str">
        <f>'MENUS '!B22</f>
        <v>Gratin de salsifis</v>
      </c>
      <c r="F12" s="2"/>
      <c r="G12" s="2"/>
      <c r="H12" s="2" t="str">
        <f>'MENUS '!C22</f>
        <v>Epinards à la crème</v>
      </c>
      <c r="I12" s="2"/>
      <c r="J12" s="2"/>
      <c r="K12" s="2" t="str">
        <f>'MENUS '!D22</f>
        <v>Saucisse de Toulouse</v>
      </c>
      <c r="L12" s="2"/>
      <c r="M12" s="2"/>
    </row>
    <row r="13" spans="2:13" ht="15.75" x14ac:dyDescent="0.25">
      <c r="B13" s="2" t="str">
        <f>'MENUS '!A23</f>
        <v xml:space="preserve">Yaourt </v>
      </c>
      <c r="C13" s="2"/>
      <c r="D13" s="2"/>
      <c r="E13" s="2" t="str">
        <f>'MENUS '!B23</f>
        <v>Mimolette</v>
      </c>
      <c r="F13" s="2"/>
      <c r="G13" s="2"/>
      <c r="H13" s="2" t="str">
        <f>'MENUS '!C23</f>
        <v>Petit moulé nature</v>
      </c>
      <c r="I13" s="2"/>
      <c r="J13" s="2"/>
      <c r="K13" s="2" t="str">
        <f>'MENUS '!D23</f>
        <v>Croc'lait</v>
      </c>
      <c r="L13" s="2"/>
      <c r="M13" s="2"/>
    </row>
    <row r="14" spans="2:13" ht="15.75" x14ac:dyDescent="0.25">
      <c r="B14" s="2" t="str">
        <f>'MENUS '!D17</f>
        <v>Madeleine BIO</v>
      </c>
      <c r="C14" s="2"/>
      <c r="D14" s="2"/>
      <c r="E14" s="2" t="str">
        <f>'MENUS '!B24</f>
        <v>Crèpe au sucre</v>
      </c>
      <c r="F14" s="2"/>
      <c r="G14" s="2"/>
      <c r="H14" s="2" t="str">
        <f>'MENUS '!C24</f>
        <v>Crème framboise</v>
      </c>
      <c r="I14" s="2"/>
      <c r="J14" s="2"/>
      <c r="K14" s="2" t="str">
        <f>'MENUS '!D24</f>
        <v>Salade de fruits</v>
      </c>
      <c r="L14" s="2"/>
      <c r="M14" s="2"/>
    </row>
    <row r="15" spans="2:13" s="5" customFormat="1" ht="15.75" x14ac:dyDescent="0.25">
      <c r="B15" s="23" t="str">
        <f>'MENUS '!$A$26</f>
        <v>lundi 11</v>
      </c>
      <c r="C15" s="23" t="s">
        <v>3</v>
      </c>
      <c r="D15" s="23" t="s">
        <v>4</v>
      </c>
      <c r="E15" s="23" t="str">
        <f>'MENUS '!$B$26</f>
        <v>mardi  12</v>
      </c>
      <c r="F15" s="23" t="s">
        <v>3</v>
      </c>
      <c r="G15" s="23" t="s">
        <v>4</v>
      </c>
      <c r="H15" s="23" t="str">
        <f>'MENUS '!$C$26</f>
        <v>jeudi 14</v>
      </c>
      <c r="I15" s="23" t="s">
        <v>3</v>
      </c>
      <c r="J15" s="23" t="s">
        <v>4</v>
      </c>
      <c r="K15" s="23" t="str">
        <f>'MENUS '!$D$26</f>
        <v>Vendredi 15</v>
      </c>
      <c r="L15" s="23" t="s">
        <v>3</v>
      </c>
      <c r="M15" s="23" t="s">
        <v>4</v>
      </c>
    </row>
    <row r="16" spans="2:13" ht="15.75" x14ac:dyDescent="0.25">
      <c r="B16" s="2" t="str">
        <f>'MENUS '!A27</f>
        <v>Betteraves BIO</v>
      </c>
      <c r="C16" s="2"/>
      <c r="D16" s="2"/>
      <c r="E16" s="2" t="str">
        <f>'MENUS '!B27</f>
        <v>Velouté de légumes</v>
      </c>
      <c r="F16" s="2"/>
      <c r="G16" s="2"/>
      <c r="H16" s="2" t="str">
        <f>'MENUS '!C27</f>
        <v>Friand</v>
      </c>
      <c r="I16" s="2"/>
      <c r="J16" s="2"/>
      <c r="K16" s="2" t="str">
        <f>'MENUS '!D27</f>
        <v>Potage BIO</v>
      </c>
      <c r="L16" s="2"/>
      <c r="M16" s="2"/>
    </row>
    <row r="17" spans="2:13" ht="31.5" x14ac:dyDescent="0.25">
      <c r="B17" s="2" t="str">
        <f>'MENUS '!A28</f>
        <v>Cordon bleu</v>
      </c>
      <c r="C17" s="2"/>
      <c r="D17" s="2"/>
      <c r="E17" s="2" t="str">
        <f>'MENUS '!B28</f>
        <v>Longe de porc aux 4 épices</v>
      </c>
      <c r="F17" s="2"/>
      <c r="G17" s="2"/>
      <c r="H17" s="2" t="str">
        <f>'MENUS '!C28</f>
        <v>Filet de colin sauce Piperade</v>
      </c>
      <c r="I17" s="2"/>
      <c r="J17" s="2"/>
      <c r="K17" s="2" t="str">
        <f>'MENUS '!D28</f>
        <v xml:space="preserve">Pâtes BIO </v>
      </c>
      <c r="L17" s="2"/>
      <c r="M17" s="2"/>
    </row>
    <row r="18" spans="2:13" ht="15.75" x14ac:dyDescent="0.25">
      <c r="B18" s="2" t="str">
        <f>'MENUS '!A29</f>
        <v>Petits pois carottes</v>
      </c>
      <c r="C18" s="2"/>
      <c r="D18" s="2"/>
      <c r="E18" s="2" t="str">
        <f>'MENUS '!B29</f>
        <v>Haricots blancs</v>
      </c>
      <c r="F18" s="2"/>
      <c r="G18" s="2"/>
      <c r="H18" s="2" t="str">
        <f>'MENUS '!C29</f>
        <v>Poêlée campagnarde</v>
      </c>
      <c r="I18" s="2"/>
      <c r="J18" s="2"/>
      <c r="K18" s="2" t="str">
        <f>'MENUS '!D29</f>
        <v>Bolognaise</v>
      </c>
      <c r="L18" s="2"/>
      <c r="M18" s="2"/>
    </row>
    <row r="19" spans="2:13" ht="15.75" x14ac:dyDescent="0.25">
      <c r="B19" s="2" t="str">
        <f>'MENUS '!A30</f>
        <v>Yaourt BIO</v>
      </c>
      <c r="C19" s="2"/>
      <c r="D19" s="2"/>
      <c r="E19" s="2" t="str">
        <f>'MENUS '!B30</f>
        <v>Vache qui rit</v>
      </c>
      <c r="F19" s="2"/>
      <c r="G19" s="2"/>
      <c r="H19" s="2" t="str">
        <f>'MENUS '!C30</f>
        <v>Fromage blanc BIO</v>
      </c>
      <c r="I19" s="2"/>
      <c r="J19" s="2"/>
      <c r="K19" s="2" t="str">
        <f>'MENUS '!D30</f>
        <v>Emmental</v>
      </c>
      <c r="L19" s="2"/>
      <c r="M19" s="2"/>
    </row>
    <row r="20" spans="2:13" ht="15.75" x14ac:dyDescent="0.25">
      <c r="B20" s="2">
        <f>'MENUS '!A31</f>
        <v>0</v>
      </c>
      <c r="C20" s="2"/>
      <c r="D20" s="2"/>
      <c r="E20" s="2" t="str">
        <f>'MENUS '!B31</f>
        <v>Compote BIO</v>
      </c>
      <c r="F20" s="2"/>
      <c r="G20" s="2"/>
      <c r="H20" s="2">
        <f>'MENUS '!C31</f>
        <v>0</v>
      </c>
      <c r="I20" s="2"/>
      <c r="J20" s="2"/>
      <c r="K20" s="2" t="str">
        <f>'MENUS '!D31</f>
        <v>Fruit</v>
      </c>
      <c r="L20" s="2"/>
      <c r="M20" s="2"/>
    </row>
    <row r="21" spans="2:13" ht="15.75" x14ac:dyDescent="0.25">
      <c r="B21" s="2">
        <f>'MENUS '!A32</f>
        <v>0</v>
      </c>
      <c r="C21" s="2"/>
      <c r="D21" s="2"/>
      <c r="E21" s="2">
        <f>'MENUS '!B32</f>
        <v>0</v>
      </c>
      <c r="F21" s="2"/>
      <c r="G21" s="2"/>
      <c r="H21" s="2">
        <f>'MENUS '!C32</f>
        <v>0</v>
      </c>
      <c r="I21" s="2"/>
      <c r="J21" s="2"/>
      <c r="K21" s="2">
        <f>'MENUS '!D32</f>
        <v>0</v>
      </c>
      <c r="L21" s="2"/>
      <c r="M21" s="2"/>
    </row>
    <row r="24" spans="2:13" x14ac:dyDescent="0.25">
      <c r="E24" t="s">
        <v>9</v>
      </c>
    </row>
    <row r="30" spans="2:13" x14ac:dyDescent="0.25">
      <c r="E30" t="s">
        <v>1</v>
      </c>
    </row>
  </sheetData>
  <pageMargins left="0.25" right="0.25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0"/>
  <sheetViews>
    <sheetView topLeftCell="A4" workbookViewId="0">
      <selection activeCell="C6" sqref="C6"/>
    </sheetView>
  </sheetViews>
  <sheetFormatPr baseColWidth="10" defaultRowHeight="15" x14ac:dyDescent="0.25"/>
  <cols>
    <col min="1" max="1" width="1" customWidth="1"/>
    <col min="2" max="2" width="25.7109375" customWidth="1"/>
    <col min="3" max="3" width="11.140625" customWidth="1"/>
    <col min="4" max="4" width="6.7109375" customWidth="1"/>
    <col min="5" max="5" width="25.7109375" customWidth="1"/>
    <col min="6" max="6" width="11.140625" customWidth="1"/>
    <col min="7" max="7" width="6.7109375" customWidth="1"/>
    <col min="8" max="8" width="25.5703125" customWidth="1"/>
    <col min="9" max="9" width="11.140625" customWidth="1"/>
    <col min="10" max="10" width="6.7109375" customWidth="1"/>
    <col min="11" max="11" width="25.7109375" customWidth="1"/>
    <col min="12" max="12" width="11.140625" customWidth="1"/>
    <col min="13" max="13" width="6.7109375" customWidth="1"/>
  </cols>
  <sheetData>
    <row r="1" spans="2:13" ht="20.25" x14ac:dyDescent="0.4">
      <c r="B1" s="21" t="str">
        <f>'MENUS '!A4</f>
        <v>Février Mars</v>
      </c>
      <c r="C1" s="21">
        <f>'MENUS '!B4</f>
        <v>2019</v>
      </c>
      <c r="E1" s="3" t="s">
        <v>12</v>
      </c>
    </row>
    <row r="3" spans="2:13" ht="25.5" x14ac:dyDescent="0.25">
      <c r="B3" s="1" t="str">
        <f>'MENUS '!$A$12</f>
        <v>lundi 25</v>
      </c>
      <c r="C3" s="1" t="s">
        <v>3</v>
      </c>
      <c r="D3" s="1" t="s">
        <v>4</v>
      </c>
      <c r="E3" s="1" t="str">
        <f>'MENUS '!$B$12</f>
        <v>mardi  26</v>
      </c>
      <c r="F3" s="1" t="s">
        <v>5</v>
      </c>
      <c r="G3" s="1" t="s">
        <v>4</v>
      </c>
      <c r="H3" s="1" t="str">
        <f>'MENUS '!$C$12</f>
        <v xml:space="preserve">jeudi 28 </v>
      </c>
      <c r="I3" s="1" t="s">
        <v>5</v>
      </c>
      <c r="J3" s="1" t="s">
        <v>4</v>
      </c>
      <c r="K3" s="1" t="str">
        <f>'MENUS '!$D$12</f>
        <v>vendredi 1</v>
      </c>
      <c r="L3" s="1" t="s">
        <v>5</v>
      </c>
      <c r="M3" s="1" t="s">
        <v>4</v>
      </c>
    </row>
    <row r="4" spans="2:13" ht="31.5" x14ac:dyDescent="0.25">
      <c r="B4" s="2" t="str">
        <f>'MENUS '!A13</f>
        <v>Mini quiche fromage</v>
      </c>
      <c r="C4" s="2"/>
      <c r="D4" s="2"/>
      <c r="E4" s="2" t="str">
        <f>'MENUS '!B13</f>
        <v>Potage de courge musquée BIO</v>
      </c>
      <c r="F4" s="2"/>
      <c r="G4" s="2"/>
      <c r="H4" s="2" t="str">
        <f>'MENUS '!C13</f>
        <v>Salade de Surimi</v>
      </c>
      <c r="I4" s="2"/>
      <c r="J4" s="2"/>
      <c r="K4" s="2" t="str">
        <f>'MENUS '!D13</f>
        <v>Rillettes</v>
      </c>
      <c r="L4" s="2"/>
      <c r="M4" s="2"/>
    </row>
    <row r="5" spans="2:13" ht="31.5" x14ac:dyDescent="0.25">
      <c r="B5" s="2" t="str">
        <f>'MENUS '!A14</f>
        <v>Boulettes de bœuf</v>
      </c>
      <c r="C5" s="2"/>
      <c r="D5" s="2"/>
      <c r="E5" s="2" t="str">
        <f>'MENUS '!B14</f>
        <v>Rissolette de veau</v>
      </c>
      <c r="F5" s="2"/>
      <c r="G5" s="2"/>
      <c r="H5" s="2" t="str">
        <f>'MENUS '!C14</f>
        <v>Emincé de porc au caramel</v>
      </c>
      <c r="I5" s="2"/>
      <c r="J5" s="2"/>
      <c r="K5" s="2" t="str">
        <f>'MENUS '!D14</f>
        <v>Aiguillettes de colin multi-graines</v>
      </c>
      <c r="L5" s="2"/>
      <c r="M5" s="2"/>
    </row>
    <row r="6" spans="2:13" ht="31.5" x14ac:dyDescent="0.25">
      <c r="B6" s="2" t="str">
        <f>'MENUS '!A15</f>
        <v>Coquillettes à la sauce tomate</v>
      </c>
      <c r="C6" s="2"/>
      <c r="D6" s="2"/>
      <c r="E6" s="2" t="str">
        <f>'MENUS '!B15</f>
        <v>Haricots beurre</v>
      </c>
      <c r="F6" s="2"/>
      <c r="G6" s="2"/>
      <c r="H6" s="2" t="str">
        <f>'MENUS '!C15</f>
        <v>Riz BIO</v>
      </c>
      <c r="I6" s="2"/>
      <c r="J6" s="2"/>
      <c r="K6" s="2" t="str">
        <f>'MENUS '!D16</f>
        <v>Petit suisse BIO</v>
      </c>
      <c r="L6" s="2"/>
      <c r="M6" s="2"/>
    </row>
    <row r="7" spans="2:13" ht="15.75" x14ac:dyDescent="0.25">
      <c r="B7" s="2" t="str">
        <f>'MENUS '!A16</f>
        <v>Clémentine</v>
      </c>
      <c r="C7" s="2"/>
      <c r="D7" s="2"/>
      <c r="E7" s="2" t="str">
        <f>'MENUS '!B16</f>
        <v>Yaourt aux fruits</v>
      </c>
      <c r="F7" s="2"/>
      <c r="G7" s="2"/>
      <c r="H7" s="2" t="str">
        <f>'MENUS '!C16</f>
        <v>Camembert BIO</v>
      </c>
      <c r="I7" s="2"/>
      <c r="J7" s="2"/>
      <c r="K7" s="2" t="e">
        <f>'MENUS '!#REF!</f>
        <v>#REF!</v>
      </c>
      <c r="L7" s="2"/>
      <c r="M7" s="2"/>
    </row>
    <row r="8" spans="2:13" ht="15.75" x14ac:dyDescent="0.25">
      <c r="B8" s="2">
        <f>'MENUS '!A17</f>
        <v>0</v>
      </c>
      <c r="C8" s="2"/>
      <c r="D8" s="2"/>
      <c r="E8" s="2">
        <f>'MENUS '!B17</f>
        <v>0</v>
      </c>
      <c r="F8" s="2"/>
      <c r="G8" s="2"/>
      <c r="H8" s="2" t="str">
        <f>'MENUS '!C17</f>
        <v xml:space="preserve">Mousse chocolat </v>
      </c>
      <c r="I8" s="2"/>
      <c r="J8" s="2"/>
      <c r="K8" s="2" t="e">
        <f>'MENUS '!#REF!</f>
        <v>#REF!</v>
      </c>
      <c r="L8" s="2"/>
      <c r="M8" s="2"/>
    </row>
    <row r="9" spans="2:13" ht="25.5" x14ac:dyDescent="0.25">
      <c r="B9" s="1" t="str">
        <f>'MENUS '!$A$19</f>
        <v>lundi 4</v>
      </c>
      <c r="C9" s="1" t="s">
        <v>3</v>
      </c>
      <c r="D9" s="1" t="s">
        <v>4</v>
      </c>
      <c r="E9" s="1" t="str">
        <f>'MENUS '!$B$19</f>
        <v>mardi 5</v>
      </c>
      <c r="F9" s="1" t="s">
        <v>3</v>
      </c>
      <c r="G9" s="1" t="s">
        <v>4</v>
      </c>
      <c r="H9" s="1" t="str">
        <f>'MENUS '!$C$19</f>
        <v>jeudi 7</v>
      </c>
      <c r="I9" s="1" t="s">
        <v>3</v>
      </c>
      <c r="J9" s="1" t="s">
        <v>4</v>
      </c>
      <c r="K9" s="1" t="str">
        <f>'MENUS '!$D$19</f>
        <v>vendredi 8</v>
      </c>
      <c r="L9" s="1" t="s">
        <v>3</v>
      </c>
      <c r="M9" s="1" t="s">
        <v>4</v>
      </c>
    </row>
    <row r="10" spans="2:13" ht="15.75" x14ac:dyDescent="0.25">
      <c r="B10" s="2" t="str">
        <f>'MENUS '!A20</f>
        <v>Carottes râpées BIO</v>
      </c>
      <c r="C10" s="2"/>
      <c r="D10" s="2"/>
      <c r="E10" s="2" t="str">
        <f>'MENUS '!B20</f>
        <v>Potage butternut BIO</v>
      </c>
      <c r="F10" s="2"/>
      <c r="G10" s="2"/>
      <c r="H10" s="2" t="str">
        <f>'MENUS '!C20</f>
        <v>Macédoine</v>
      </c>
      <c r="I10" s="2"/>
      <c r="J10" s="2"/>
      <c r="K10" s="2" t="str">
        <f>'MENUS '!D20</f>
        <v>Taboulé aux raisins</v>
      </c>
      <c r="L10" s="2"/>
      <c r="M10" s="2"/>
    </row>
    <row r="11" spans="2:13" ht="15.75" x14ac:dyDescent="0.25">
      <c r="B11" s="2" t="e">
        <f>'MENUS '!#REF!</f>
        <v>#REF!</v>
      </c>
      <c r="C11" s="2"/>
      <c r="D11" s="2"/>
      <c r="E11" s="2" t="str">
        <f>'MENUS '!B21</f>
        <v>Jambon grill</v>
      </c>
      <c r="F11" s="2"/>
      <c r="G11" s="2"/>
      <c r="H11" s="2" t="str">
        <f>'MENUS '!C21</f>
        <v xml:space="preserve">Filet de poulet </v>
      </c>
      <c r="I11" s="2"/>
      <c r="J11" s="2"/>
      <c r="K11" s="2" t="str">
        <f>'MENUS '!D21</f>
        <v>Potée au chou BIO</v>
      </c>
      <c r="L11" s="2"/>
      <c r="M11" s="2"/>
    </row>
    <row r="12" spans="2:13" ht="15.75" x14ac:dyDescent="0.25">
      <c r="B12" s="2" t="str">
        <f>'MENUS '!A22</f>
        <v>Salade</v>
      </c>
      <c r="C12" s="2"/>
      <c r="D12" s="2"/>
      <c r="E12" s="2" t="str">
        <f>'MENUS '!B22</f>
        <v>Gratin de salsifis</v>
      </c>
      <c r="F12" s="2"/>
      <c r="G12" s="2"/>
      <c r="H12" s="2" t="str">
        <f>'MENUS '!C22</f>
        <v>Epinards à la crème</v>
      </c>
      <c r="I12" s="2"/>
      <c r="J12" s="2"/>
      <c r="K12" s="2" t="str">
        <f>'MENUS '!D22</f>
        <v>Saucisse de Toulouse</v>
      </c>
      <c r="L12" s="2"/>
      <c r="M12" s="2"/>
    </row>
    <row r="13" spans="2:13" ht="15.75" x14ac:dyDescent="0.25">
      <c r="B13" s="2" t="str">
        <f>'MENUS '!A23</f>
        <v xml:space="preserve">Yaourt </v>
      </c>
      <c r="C13" s="2"/>
      <c r="D13" s="2"/>
      <c r="E13" s="2" t="str">
        <f>'MENUS '!B23</f>
        <v>Mimolette</v>
      </c>
      <c r="F13" s="2"/>
      <c r="G13" s="2"/>
      <c r="H13" s="2" t="str">
        <f>'MENUS '!C23</f>
        <v>Petit moulé nature</v>
      </c>
      <c r="I13" s="2"/>
      <c r="J13" s="2"/>
      <c r="K13" s="2" t="str">
        <f>'MENUS '!D23</f>
        <v>Croc'lait</v>
      </c>
      <c r="L13" s="2"/>
      <c r="M13" s="2"/>
    </row>
    <row r="14" spans="2:13" ht="15.75" x14ac:dyDescent="0.25">
      <c r="B14" s="2" t="str">
        <f>'MENUS '!D17</f>
        <v>Madeleine BIO</v>
      </c>
      <c r="C14" s="2"/>
      <c r="D14" s="2"/>
      <c r="E14" s="2" t="str">
        <f>'MENUS '!B24</f>
        <v>Crèpe au sucre</v>
      </c>
      <c r="F14" s="2"/>
      <c r="G14" s="2"/>
      <c r="H14" s="2" t="str">
        <f>'MENUS '!C24</f>
        <v>Crème framboise</v>
      </c>
      <c r="I14" s="2"/>
      <c r="J14" s="2"/>
      <c r="K14" s="2" t="str">
        <f>'MENUS '!D24</f>
        <v>Salade de fruits</v>
      </c>
      <c r="L14" s="2"/>
      <c r="M14" s="2"/>
    </row>
    <row r="15" spans="2:13" ht="25.5" x14ac:dyDescent="0.25">
      <c r="B15" s="1" t="str">
        <f>'MENUS '!$A$26</f>
        <v>lundi 11</v>
      </c>
      <c r="C15" s="1" t="s">
        <v>3</v>
      </c>
      <c r="D15" s="1" t="s">
        <v>4</v>
      </c>
      <c r="E15" s="1" t="str">
        <f>'MENUS '!$B$26</f>
        <v>mardi  12</v>
      </c>
      <c r="F15" s="1" t="s">
        <v>3</v>
      </c>
      <c r="G15" s="1" t="s">
        <v>4</v>
      </c>
      <c r="H15" s="1" t="str">
        <f>'MENUS '!$C$26</f>
        <v>jeudi 14</v>
      </c>
      <c r="I15" s="1" t="s">
        <v>3</v>
      </c>
      <c r="J15" s="1" t="s">
        <v>4</v>
      </c>
      <c r="K15" s="1" t="str">
        <f>'MENUS '!$D$26</f>
        <v>Vendredi 15</v>
      </c>
      <c r="L15" s="1" t="s">
        <v>3</v>
      </c>
      <c r="M15" s="1" t="s">
        <v>4</v>
      </c>
    </row>
    <row r="16" spans="2:13" ht="15.75" x14ac:dyDescent="0.25">
      <c r="B16" s="2" t="str">
        <f>'MENUS '!A27</f>
        <v>Betteraves BIO</v>
      </c>
      <c r="C16" s="2"/>
      <c r="D16" s="2"/>
      <c r="E16" s="2" t="str">
        <f>'MENUS '!B27</f>
        <v>Velouté de légumes</v>
      </c>
      <c r="F16" s="2"/>
      <c r="G16" s="2"/>
      <c r="H16" s="2" t="str">
        <f>'MENUS '!C27</f>
        <v>Friand</v>
      </c>
      <c r="I16" s="2"/>
      <c r="J16" s="2"/>
      <c r="K16" s="2" t="str">
        <f>'MENUS '!D27</f>
        <v>Potage BIO</v>
      </c>
      <c r="L16" s="2"/>
      <c r="M16" s="2"/>
    </row>
    <row r="17" spans="2:13" ht="31.5" x14ac:dyDescent="0.25">
      <c r="B17" s="2" t="str">
        <f>'MENUS '!A28</f>
        <v>Cordon bleu</v>
      </c>
      <c r="C17" s="2"/>
      <c r="D17" s="2"/>
      <c r="E17" s="2" t="str">
        <f>'MENUS '!B28</f>
        <v>Longe de porc aux 4 épices</v>
      </c>
      <c r="F17" s="2"/>
      <c r="G17" s="2"/>
      <c r="H17" s="2" t="str">
        <f>'MENUS '!C28</f>
        <v>Filet de colin sauce Piperade</v>
      </c>
      <c r="I17" s="2"/>
      <c r="J17" s="2"/>
      <c r="K17" s="2" t="str">
        <f>'MENUS '!D28</f>
        <v xml:space="preserve">Pâtes BIO </v>
      </c>
      <c r="L17" s="2"/>
      <c r="M17" s="2"/>
    </row>
    <row r="18" spans="2:13" ht="15.75" x14ac:dyDescent="0.25">
      <c r="B18" s="2" t="str">
        <f>'MENUS '!A29</f>
        <v>Petits pois carottes</v>
      </c>
      <c r="C18" s="2"/>
      <c r="D18" s="2"/>
      <c r="E18" s="2" t="str">
        <f>'MENUS '!B29</f>
        <v>Haricots blancs</v>
      </c>
      <c r="F18" s="2"/>
      <c r="G18" s="2"/>
      <c r="H18" s="2" t="str">
        <f>'MENUS '!C29</f>
        <v>Poêlée campagnarde</v>
      </c>
      <c r="I18" s="2"/>
      <c r="J18" s="2"/>
      <c r="K18" s="2" t="str">
        <f>'MENUS '!D29</f>
        <v>Bolognaise</v>
      </c>
      <c r="L18" s="2"/>
      <c r="M18" s="2"/>
    </row>
    <row r="19" spans="2:13" ht="15.75" x14ac:dyDescent="0.25">
      <c r="B19" s="2" t="str">
        <f>'MENUS '!A30</f>
        <v>Yaourt BIO</v>
      </c>
      <c r="C19" s="2"/>
      <c r="D19" s="2"/>
      <c r="E19" s="2" t="str">
        <f>'MENUS '!B30</f>
        <v>Vache qui rit</v>
      </c>
      <c r="F19" s="2"/>
      <c r="G19" s="2"/>
      <c r="H19" s="2" t="str">
        <f>'MENUS '!C30</f>
        <v>Fromage blanc BIO</v>
      </c>
      <c r="I19" s="2"/>
      <c r="J19" s="2"/>
      <c r="K19" s="2" t="str">
        <f>'MENUS '!D30</f>
        <v>Emmental</v>
      </c>
      <c r="L19" s="2"/>
      <c r="M19" s="2"/>
    </row>
    <row r="20" spans="2:13" ht="15.75" x14ac:dyDescent="0.25">
      <c r="B20" s="2">
        <f>'MENUS '!A31</f>
        <v>0</v>
      </c>
      <c r="C20" s="2"/>
      <c r="D20" s="2"/>
      <c r="E20" s="2" t="str">
        <f>'MENUS '!B31</f>
        <v>Compote BIO</v>
      </c>
      <c r="F20" s="2"/>
      <c r="G20" s="2"/>
      <c r="H20" s="2">
        <f>'MENUS '!C31</f>
        <v>0</v>
      </c>
      <c r="I20" s="2"/>
      <c r="J20" s="2"/>
      <c r="K20" s="2" t="str">
        <f>'MENUS '!D31</f>
        <v>Fruit</v>
      </c>
      <c r="L20" s="2"/>
      <c r="M20" s="2"/>
    </row>
    <row r="21" spans="2:13" ht="15.75" x14ac:dyDescent="0.25">
      <c r="B21" s="2">
        <f>'MENUS '!A32</f>
        <v>0</v>
      </c>
      <c r="C21" s="2"/>
      <c r="D21" s="2"/>
      <c r="E21" s="2">
        <f>'MENUS '!B32</f>
        <v>0</v>
      </c>
      <c r="F21" s="2"/>
      <c r="G21" s="2"/>
      <c r="H21" s="2">
        <f>'MENUS '!C32</f>
        <v>0</v>
      </c>
      <c r="I21" s="2"/>
      <c r="J21" s="2"/>
      <c r="K21" s="2">
        <f>'MENUS '!D32</f>
        <v>0</v>
      </c>
      <c r="L21" s="2"/>
      <c r="M21" s="2"/>
    </row>
    <row r="23" spans="2:13" x14ac:dyDescent="0.25">
      <c r="B23" s="63" t="s">
        <v>19</v>
      </c>
      <c r="C23" s="64"/>
      <c r="D23" s="64"/>
      <c r="E23" s="27"/>
      <c r="F23" s="28"/>
      <c r="G23" s="33"/>
    </row>
    <row r="24" spans="2:13" x14ac:dyDescent="0.25">
      <c r="B24" s="29" t="s">
        <v>20</v>
      </c>
      <c r="C24" s="25"/>
      <c r="D24" s="25"/>
      <c r="E24" s="26"/>
      <c r="F24" s="26"/>
      <c r="G24" s="34"/>
      <c r="I24" t="s">
        <v>17</v>
      </c>
    </row>
    <row r="25" spans="2:13" ht="15.75" x14ac:dyDescent="0.25">
      <c r="B25" s="30" t="s">
        <v>22</v>
      </c>
      <c r="C25" s="31"/>
      <c r="D25" s="31"/>
      <c r="E25" s="31"/>
      <c r="F25" s="32"/>
      <c r="G25" s="35"/>
    </row>
    <row r="30" spans="2:13" x14ac:dyDescent="0.25">
      <c r="E30" t="s">
        <v>1</v>
      </c>
    </row>
  </sheetData>
  <mergeCells count="1">
    <mergeCell ref="B23:D23"/>
  </mergeCells>
  <pageMargins left="0.25" right="0.25" top="0.75" bottom="0.7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abSelected="1" zoomScale="71" zoomScaleNormal="71" workbookViewId="0">
      <selection activeCell="G31" sqref="G31"/>
    </sheetView>
  </sheetViews>
  <sheetFormatPr baseColWidth="10" defaultRowHeight="15" x14ac:dyDescent="0.25"/>
  <cols>
    <col min="1" max="1" width="44.5703125" customWidth="1"/>
    <col min="2" max="2" width="39.5703125" customWidth="1"/>
    <col min="3" max="3" width="38.85546875" customWidth="1"/>
    <col min="4" max="4" width="44.7109375" customWidth="1"/>
    <col min="6" max="11" width="31.7109375" customWidth="1"/>
  </cols>
  <sheetData>
    <row r="1" spans="1:10" x14ac:dyDescent="0.25">
      <c r="A1" s="17"/>
      <c r="C1" s="17"/>
      <c r="D1" s="4"/>
      <c r="E1" s="4"/>
    </row>
    <row r="2" spans="1:10" ht="21" x14ac:dyDescent="0.35">
      <c r="A2" s="24" t="s">
        <v>11</v>
      </c>
      <c r="C2" s="17"/>
      <c r="D2" s="4"/>
      <c r="E2" s="4"/>
    </row>
    <row r="3" spans="1:10" x14ac:dyDescent="0.25">
      <c r="A3" s="20"/>
      <c r="C3" s="17"/>
      <c r="E3" s="4"/>
    </row>
    <row r="4" spans="1:10" ht="18.75" x14ac:dyDescent="0.3">
      <c r="A4" s="21" t="s">
        <v>71</v>
      </c>
      <c r="B4" s="21">
        <v>2019</v>
      </c>
      <c r="C4" s="19"/>
      <c r="D4" s="4"/>
      <c r="E4" s="4"/>
    </row>
    <row r="5" spans="1:10" x14ac:dyDescent="0.25">
      <c r="A5" s="18"/>
      <c r="B5" s="20"/>
      <c r="C5" s="19"/>
      <c r="D5" s="4"/>
      <c r="E5" s="4"/>
    </row>
    <row r="6" spans="1:10" x14ac:dyDescent="0.25">
      <c r="C6" s="19"/>
      <c r="D6" s="4"/>
      <c r="E6" s="4"/>
    </row>
    <row r="7" spans="1:10" x14ac:dyDescent="0.25">
      <c r="A7" s="15"/>
      <c r="C7" s="4"/>
      <c r="D7" s="4"/>
      <c r="E7" s="4"/>
    </row>
    <row r="8" spans="1:10" ht="18.75" x14ac:dyDescent="0.3">
      <c r="A8" s="15"/>
      <c r="B8" s="21" t="s">
        <v>10</v>
      </c>
      <c r="C8" s="4"/>
      <c r="D8" s="4"/>
      <c r="E8" s="4"/>
    </row>
    <row r="9" spans="1:10" ht="17.25" x14ac:dyDescent="0.3">
      <c r="A9" s="15"/>
      <c r="C9" s="4"/>
      <c r="D9" s="4"/>
      <c r="E9" s="8"/>
    </row>
    <row r="10" spans="1:10" ht="24.75" customHeight="1" x14ac:dyDescent="0.25">
      <c r="A10" s="22" t="s">
        <v>7</v>
      </c>
      <c r="B10" s="16" t="s">
        <v>14</v>
      </c>
      <c r="C10" s="16" t="s">
        <v>8</v>
      </c>
      <c r="D10" s="16" t="s">
        <v>6</v>
      </c>
      <c r="E10" s="4"/>
    </row>
    <row r="11" spans="1:10" s="7" customFormat="1" ht="19.5" thickBot="1" x14ac:dyDescent="0.35">
      <c r="A11" s="4"/>
      <c r="C11" s="4"/>
      <c r="D11" s="4"/>
      <c r="E11" s="6"/>
    </row>
    <row r="12" spans="1:10" s="9" customFormat="1" ht="18" thickBot="1" x14ac:dyDescent="0.35">
      <c r="A12" s="12" t="s">
        <v>49</v>
      </c>
      <c r="B12" s="13" t="s">
        <v>50</v>
      </c>
      <c r="C12" s="59" t="s">
        <v>90</v>
      </c>
      <c r="D12" s="14" t="s">
        <v>51</v>
      </c>
      <c r="E12" s="11"/>
      <c r="F12"/>
      <c r="G12"/>
      <c r="H12"/>
      <c r="I12"/>
      <c r="J12"/>
    </row>
    <row r="13" spans="1:10" s="38" customFormat="1" ht="17.25" x14ac:dyDescent="0.25">
      <c r="A13" s="43" t="s">
        <v>78</v>
      </c>
      <c r="B13" s="47" t="s">
        <v>82</v>
      </c>
      <c r="C13" s="39" t="s">
        <v>68</v>
      </c>
      <c r="D13" s="48" t="s">
        <v>80</v>
      </c>
      <c r="E13" s="37"/>
    </row>
    <row r="14" spans="1:10" ht="17.25" x14ac:dyDescent="0.3">
      <c r="A14" s="44" t="s">
        <v>83</v>
      </c>
      <c r="B14" s="45" t="s">
        <v>89</v>
      </c>
      <c r="C14" s="41" t="s">
        <v>29</v>
      </c>
      <c r="D14" s="49" t="s">
        <v>85</v>
      </c>
      <c r="E14" s="4"/>
    </row>
    <row r="15" spans="1:10" ht="17.25" x14ac:dyDescent="0.3">
      <c r="A15" s="44" t="s">
        <v>84</v>
      </c>
      <c r="B15" s="45" t="s">
        <v>24</v>
      </c>
      <c r="C15" s="41" t="s">
        <v>62</v>
      </c>
      <c r="D15" s="49" t="s">
        <v>64</v>
      </c>
      <c r="E15" s="4"/>
    </row>
    <row r="16" spans="1:10" ht="17.25" x14ac:dyDescent="0.3">
      <c r="A16" s="44" t="s">
        <v>66</v>
      </c>
      <c r="B16" s="45" t="s">
        <v>13</v>
      </c>
      <c r="C16" s="42" t="s">
        <v>86</v>
      </c>
      <c r="D16" s="50" t="s">
        <v>43</v>
      </c>
      <c r="E16" s="4"/>
    </row>
    <row r="17" spans="1:5" ht="17.25" x14ac:dyDescent="0.3">
      <c r="A17" s="45"/>
      <c r="B17" s="45"/>
      <c r="C17" s="39" t="s">
        <v>30</v>
      </c>
      <c r="D17" s="51" t="s">
        <v>45</v>
      </c>
      <c r="E17" s="4"/>
    </row>
    <row r="18" spans="1:5" s="7" customFormat="1" ht="19.5" thickBot="1" x14ac:dyDescent="0.35">
      <c r="A18" s="46"/>
      <c r="B18" s="46"/>
      <c r="C18" s="40"/>
      <c r="D18" s="46"/>
      <c r="E18" s="6"/>
    </row>
    <row r="19" spans="1:5" s="62" customFormat="1" ht="18" thickBot="1" x14ac:dyDescent="0.35">
      <c r="A19" s="58" t="s">
        <v>52</v>
      </c>
      <c r="B19" s="59" t="s">
        <v>53</v>
      </c>
      <c r="C19" s="59" t="s">
        <v>55</v>
      </c>
      <c r="D19" s="60" t="s">
        <v>54</v>
      </c>
      <c r="E19" s="61"/>
    </row>
    <row r="20" spans="1:5" ht="17.25" x14ac:dyDescent="0.25">
      <c r="A20" s="52" t="s">
        <v>44</v>
      </c>
      <c r="B20" s="39" t="s">
        <v>36</v>
      </c>
      <c r="C20" s="43" t="s">
        <v>26</v>
      </c>
      <c r="D20" s="43" t="s">
        <v>38</v>
      </c>
      <c r="E20" s="4"/>
    </row>
    <row r="21" spans="1:5" s="4" customFormat="1" ht="17.25" x14ac:dyDescent="0.3">
      <c r="A21" s="51" t="s">
        <v>70</v>
      </c>
      <c r="B21" s="40" t="s">
        <v>25</v>
      </c>
      <c r="C21" s="45" t="s">
        <v>69</v>
      </c>
      <c r="D21" s="44" t="s">
        <v>47</v>
      </c>
    </row>
    <row r="22" spans="1:5" ht="17.25" x14ac:dyDescent="0.3">
      <c r="A22" s="44" t="s">
        <v>33</v>
      </c>
      <c r="B22" s="40" t="s">
        <v>46</v>
      </c>
      <c r="C22" s="45" t="s">
        <v>65</v>
      </c>
      <c r="D22" s="44" t="s">
        <v>37</v>
      </c>
      <c r="E22" s="4"/>
    </row>
    <row r="23" spans="1:5" ht="17.25" x14ac:dyDescent="0.3">
      <c r="A23" s="45" t="s">
        <v>81</v>
      </c>
      <c r="B23" s="40" t="s">
        <v>72</v>
      </c>
      <c r="C23" s="45" t="s">
        <v>73</v>
      </c>
      <c r="D23" s="44" t="s">
        <v>74</v>
      </c>
      <c r="E23" s="4"/>
    </row>
    <row r="24" spans="1:5" ht="17.25" x14ac:dyDescent="0.3">
      <c r="A24" s="53"/>
      <c r="B24" s="40" t="s">
        <v>77</v>
      </c>
      <c r="C24" s="45" t="s">
        <v>87</v>
      </c>
      <c r="D24" s="44" t="s">
        <v>88</v>
      </c>
      <c r="E24" s="4"/>
    </row>
    <row r="25" spans="1:5" s="7" customFormat="1" ht="19.5" thickBot="1" x14ac:dyDescent="0.35">
      <c r="A25" s="54"/>
      <c r="B25" s="40"/>
      <c r="C25" s="46"/>
      <c r="D25" s="54"/>
      <c r="E25" s="6"/>
    </row>
    <row r="26" spans="1:5" s="62" customFormat="1" ht="18" thickBot="1" x14ac:dyDescent="0.35">
      <c r="A26" s="58" t="s">
        <v>56</v>
      </c>
      <c r="B26" s="59" t="s">
        <v>57</v>
      </c>
      <c r="C26" s="59" t="s">
        <v>58</v>
      </c>
      <c r="D26" s="60" t="s">
        <v>59</v>
      </c>
      <c r="E26" s="61"/>
    </row>
    <row r="27" spans="1:5" ht="17.25" x14ac:dyDescent="0.3">
      <c r="A27" s="55" t="s">
        <v>34</v>
      </c>
      <c r="B27" s="43" t="s">
        <v>67</v>
      </c>
      <c r="C27" s="55" t="s">
        <v>42</v>
      </c>
      <c r="D27" s="56" t="s">
        <v>35</v>
      </c>
      <c r="E27" s="4"/>
    </row>
    <row r="28" spans="1:5" ht="17.25" x14ac:dyDescent="0.3">
      <c r="A28" s="45" t="s">
        <v>60</v>
      </c>
      <c r="B28" s="44" t="s">
        <v>31</v>
      </c>
      <c r="C28" s="45" t="s">
        <v>75</v>
      </c>
      <c r="D28" s="50" t="s">
        <v>39</v>
      </c>
      <c r="E28" s="4"/>
    </row>
    <row r="29" spans="1:5" ht="17.25" x14ac:dyDescent="0.3">
      <c r="A29" s="45" t="s">
        <v>79</v>
      </c>
      <c r="B29" s="44" t="s">
        <v>32</v>
      </c>
      <c r="C29" s="45" t="s">
        <v>48</v>
      </c>
      <c r="D29" s="50" t="s">
        <v>40</v>
      </c>
      <c r="E29" s="4"/>
    </row>
    <row r="30" spans="1:5" ht="17.25" x14ac:dyDescent="0.3">
      <c r="A30" s="45" t="s">
        <v>61</v>
      </c>
      <c r="B30" s="44" t="s">
        <v>0</v>
      </c>
      <c r="C30" s="45" t="s">
        <v>63</v>
      </c>
      <c r="D30" s="50" t="s">
        <v>41</v>
      </c>
      <c r="E30" s="4"/>
    </row>
    <row r="31" spans="1:5" ht="17.25" x14ac:dyDescent="0.3">
      <c r="A31" s="45"/>
      <c r="B31" s="45" t="s">
        <v>76</v>
      </c>
      <c r="C31" s="45"/>
      <c r="D31" s="50" t="s">
        <v>2</v>
      </c>
      <c r="E31" s="4"/>
    </row>
    <row r="32" spans="1:5" ht="18" thickBot="1" x14ac:dyDescent="0.35">
      <c r="A32" s="46"/>
      <c r="B32" s="46"/>
      <c r="C32" s="46"/>
      <c r="D32" s="57"/>
    </row>
    <row r="33" spans="4:4" x14ac:dyDescent="0.25">
      <c r="D33" s="36"/>
    </row>
    <row r="34" spans="4:4" x14ac:dyDescent="0.25">
      <c r="D34" s="36"/>
    </row>
    <row r="74" spans="1:6" ht="18.75" x14ac:dyDescent="0.3">
      <c r="A74" s="7"/>
    </row>
    <row r="75" spans="1:6" ht="18.75" x14ac:dyDescent="0.3">
      <c r="A75" s="7"/>
      <c r="B75" s="7"/>
      <c r="C75" s="7"/>
      <c r="D75" s="7"/>
      <c r="E75" s="7"/>
      <c r="F75" s="7"/>
    </row>
    <row r="76" spans="1:6" ht="18.75" x14ac:dyDescent="0.3">
      <c r="A76" s="7"/>
      <c r="B76" s="7"/>
      <c r="C76" s="7"/>
      <c r="D76" s="7"/>
      <c r="E76" s="7"/>
      <c r="F76" s="7"/>
    </row>
    <row r="77" spans="1:6" ht="18.75" x14ac:dyDescent="0.3">
      <c r="A77" s="7"/>
      <c r="B77" s="7"/>
      <c r="C77" s="7"/>
      <c r="D77" s="7"/>
      <c r="E77" s="7"/>
      <c r="F77" s="7"/>
    </row>
    <row r="78" spans="1:6" ht="18.75" x14ac:dyDescent="0.3">
      <c r="A78" s="7"/>
      <c r="B78" s="7"/>
      <c r="C78" s="7"/>
      <c r="D78" s="7"/>
      <c r="E78" s="7"/>
      <c r="F78" s="7"/>
    </row>
    <row r="79" spans="1:6" ht="18.75" x14ac:dyDescent="0.3">
      <c r="A79" s="7"/>
      <c r="B79" s="7"/>
      <c r="C79" s="7"/>
      <c r="D79" s="7"/>
      <c r="E79" s="7"/>
      <c r="F79" s="7"/>
    </row>
    <row r="80" spans="1:6" ht="18.75" x14ac:dyDescent="0.3">
      <c r="A80" s="7"/>
      <c r="B80" s="7"/>
      <c r="C80" s="7"/>
      <c r="D80" s="7"/>
      <c r="E80" s="7"/>
      <c r="F80" s="7"/>
    </row>
    <row r="81" spans="1:6" ht="18.75" x14ac:dyDescent="0.3">
      <c r="A81" s="7"/>
      <c r="B81" s="7"/>
      <c r="C81" s="7"/>
      <c r="D81" s="7"/>
      <c r="E81" s="7"/>
      <c r="F81" s="7"/>
    </row>
    <row r="82" spans="1:6" ht="18.75" x14ac:dyDescent="0.3">
      <c r="A82" s="7"/>
      <c r="B82" s="7"/>
      <c r="C82" s="7"/>
      <c r="D82" s="7"/>
      <c r="E82" s="7"/>
      <c r="F82" s="7"/>
    </row>
    <row r="83" spans="1:6" ht="18.75" x14ac:dyDescent="0.3">
      <c r="A83" s="7"/>
      <c r="B83" s="7"/>
      <c r="C83" s="7"/>
      <c r="D83" s="7"/>
      <c r="E83" s="7"/>
      <c r="F83" s="7"/>
    </row>
    <row r="84" spans="1:6" ht="18.75" x14ac:dyDescent="0.3">
      <c r="A84" s="7"/>
      <c r="B84" s="7"/>
      <c r="C84" s="7"/>
      <c r="D84" s="7"/>
      <c r="E84" s="7"/>
      <c r="F84" s="7"/>
    </row>
  </sheetData>
  <pageMargins left="0.7" right="0.7" top="0.75" bottom="0.75" header="0.3" footer="0.3"/>
  <pageSetup paperSize="9" scale="3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0"/>
  <sheetViews>
    <sheetView workbookViewId="0">
      <selection activeCell="F25" sqref="F25"/>
    </sheetView>
  </sheetViews>
  <sheetFormatPr baseColWidth="10" defaultRowHeight="15" x14ac:dyDescent="0.25"/>
  <cols>
    <col min="1" max="1" width="1" customWidth="1"/>
    <col min="2" max="2" width="25.7109375" customWidth="1"/>
    <col min="3" max="3" width="13.5703125" customWidth="1"/>
    <col min="4" max="4" width="8.7109375" customWidth="1"/>
    <col min="5" max="5" width="25.7109375" customWidth="1"/>
    <col min="6" max="6" width="13.5703125" customWidth="1"/>
    <col min="7" max="7" width="8.7109375" customWidth="1"/>
    <col min="8" max="8" width="25.5703125" customWidth="1"/>
    <col min="9" max="9" width="13.5703125" customWidth="1"/>
    <col min="10" max="10" width="8.7109375" customWidth="1"/>
    <col min="11" max="11" width="25.7109375" customWidth="1"/>
    <col min="12" max="12" width="13.5703125" customWidth="1"/>
    <col min="13" max="13" width="8.7109375" customWidth="1"/>
  </cols>
  <sheetData>
    <row r="1" spans="2:13" ht="20.25" x14ac:dyDescent="0.4">
      <c r="B1" s="21" t="str">
        <f>'MENUS '!A4</f>
        <v>Février Mars</v>
      </c>
      <c r="C1" s="21">
        <f>'MENUS '!B4</f>
        <v>2019</v>
      </c>
      <c r="F1" s="3" t="s">
        <v>27</v>
      </c>
    </row>
    <row r="3" spans="2:13" s="5" customFormat="1" ht="15.75" x14ac:dyDescent="0.25">
      <c r="B3" s="23" t="str">
        <f>'MENUS '!$A$12</f>
        <v>lundi 25</v>
      </c>
      <c r="C3" s="23" t="s">
        <v>3</v>
      </c>
      <c r="D3" s="23" t="s">
        <v>4</v>
      </c>
      <c r="E3" s="23" t="str">
        <f>'MENUS '!$B$12</f>
        <v>mardi  26</v>
      </c>
      <c r="F3" s="23" t="s">
        <v>5</v>
      </c>
      <c r="G3" s="23" t="s">
        <v>4</v>
      </c>
      <c r="H3" s="23" t="str">
        <f>'MENUS '!$C$12</f>
        <v xml:space="preserve">jeudi 28 </v>
      </c>
      <c r="I3" s="23" t="s">
        <v>5</v>
      </c>
      <c r="J3" s="23" t="s">
        <v>4</v>
      </c>
      <c r="K3" s="23" t="str">
        <f>'MENUS '!$D$12</f>
        <v>vendredi 1</v>
      </c>
      <c r="L3" s="23" t="s">
        <v>5</v>
      </c>
      <c r="M3" s="23" t="s">
        <v>4</v>
      </c>
    </row>
    <row r="4" spans="2:13" ht="31.5" x14ac:dyDescent="0.25">
      <c r="B4" s="2" t="str">
        <f>'MENUS '!A13</f>
        <v>Mini quiche fromage</v>
      </c>
      <c r="C4" s="2"/>
      <c r="D4" s="2"/>
      <c r="E4" s="2" t="str">
        <f>'MENUS '!B13</f>
        <v>Potage de courge musquée BIO</v>
      </c>
      <c r="F4" s="2"/>
      <c r="G4" s="2"/>
      <c r="H4" s="2" t="str">
        <f>'MENUS '!C13</f>
        <v>Salade de Surimi</v>
      </c>
      <c r="I4" s="2"/>
      <c r="J4" s="2"/>
      <c r="K4" s="2" t="str">
        <f>'MENUS '!D13</f>
        <v>Rillettes</v>
      </c>
      <c r="L4" s="2"/>
      <c r="M4" s="2"/>
    </row>
    <row r="5" spans="2:13" ht="31.5" x14ac:dyDescent="0.25">
      <c r="B5" s="2" t="str">
        <f>'MENUS '!A14</f>
        <v>Boulettes de bœuf</v>
      </c>
      <c r="C5" s="2"/>
      <c r="D5" s="2"/>
      <c r="E5" s="2" t="str">
        <f>'MENUS '!B14</f>
        <v>Rissolette de veau</v>
      </c>
      <c r="F5" s="2"/>
      <c r="G5" s="2"/>
      <c r="H5" s="2" t="str">
        <f>'MENUS '!C14</f>
        <v>Emincé de porc au caramel</v>
      </c>
      <c r="I5" s="2"/>
      <c r="J5" s="2"/>
      <c r="K5" s="2" t="str">
        <f>'MENUS '!D14</f>
        <v>Aiguillettes de colin multi-graines</v>
      </c>
      <c r="L5" s="2"/>
      <c r="M5" s="2"/>
    </row>
    <row r="6" spans="2:13" ht="31.5" x14ac:dyDescent="0.25">
      <c r="B6" s="2" t="str">
        <f>'MENUS '!A15</f>
        <v>Coquillettes à la sauce tomate</v>
      </c>
      <c r="C6" s="2"/>
      <c r="D6" s="2"/>
      <c r="E6" s="2" t="str">
        <f>'MENUS '!B15</f>
        <v>Haricots beurre</v>
      </c>
      <c r="F6" s="2"/>
      <c r="G6" s="2"/>
      <c r="H6" s="2" t="str">
        <f>'MENUS '!C15</f>
        <v>Riz BIO</v>
      </c>
      <c r="I6" s="2"/>
      <c r="J6" s="2"/>
      <c r="K6" s="2" t="str">
        <f>'MENUS '!D16</f>
        <v>Petit suisse BIO</v>
      </c>
      <c r="L6" s="2"/>
      <c r="M6" s="2"/>
    </row>
    <row r="7" spans="2:13" ht="15.75" x14ac:dyDescent="0.25">
      <c r="B7" s="2" t="str">
        <f>'MENUS '!A16</f>
        <v>Clémentine</v>
      </c>
      <c r="C7" s="2"/>
      <c r="D7" s="2"/>
      <c r="E7" s="2" t="str">
        <f>'MENUS '!B16</f>
        <v>Yaourt aux fruits</v>
      </c>
      <c r="F7" s="2"/>
      <c r="G7" s="2"/>
      <c r="H7" s="2" t="str">
        <f>'MENUS '!C16</f>
        <v>Camembert BIO</v>
      </c>
      <c r="I7" s="2"/>
      <c r="J7" s="2"/>
      <c r="K7" s="2" t="e">
        <f>'MENUS '!#REF!</f>
        <v>#REF!</v>
      </c>
      <c r="L7" s="2"/>
      <c r="M7" s="2"/>
    </row>
    <row r="8" spans="2:13" ht="15.75" x14ac:dyDescent="0.25">
      <c r="B8" s="2">
        <f>'MENUS '!A17</f>
        <v>0</v>
      </c>
      <c r="C8" s="2"/>
      <c r="D8" s="2"/>
      <c r="E8" s="2">
        <f>'MENUS '!B17</f>
        <v>0</v>
      </c>
      <c r="F8" s="2"/>
      <c r="G8" s="2"/>
      <c r="H8" s="2" t="str">
        <f>'MENUS '!C17</f>
        <v xml:space="preserve">Mousse chocolat </v>
      </c>
      <c r="I8" s="2"/>
      <c r="J8" s="2"/>
      <c r="K8" s="2" t="e">
        <f>'MENUS '!#REF!</f>
        <v>#REF!</v>
      </c>
      <c r="L8" s="2"/>
      <c r="M8" s="2"/>
    </row>
    <row r="9" spans="2:13" s="5" customFormat="1" ht="31.5" x14ac:dyDescent="0.25">
      <c r="B9" s="23" t="str">
        <f>'MENUS '!$A$19</f>
        <v>lundi 4</v>
      </c>
      <c r="C9" s="23" t="s">
        <v>3</v>
      </c>
      <c r="D9" s="23" t="s">
        <v>4</v>
      </c>
      <c r="E9" s="23" t="str">
        <f>'MENUS '!$B$19</f>
        <v>mardi 5</v>
      </c>
      <c r="F9" s="23" t="s">
        <v>3</v>
      </c>
      <c r="G9" s="23" t="s">
        <v>4</v>
      </c>
      <c r="H9" s="23" t="str">
        <f>'MENUS '!$C$19</f>
        <v>jeudi 7</v>
      </c>
      <c r="I9" s="23" t="s">
        <v>3</v>
      </c>
      <c r="J9" s="23" t="s">
        <v>4</v>
      </c>
      <c r="K9" s="23" t="str">
        <f>'MENUS '!$D$19</f>
        <v>vendredi 8</v>
      </c>
      <c r="L9" s="23" t="s">
        <v>3</v>
      </c>
      <c r="M9" s="23" t="s">
        <v>4</v>
      </c>
    </row>
    <row r="10" spans="2:13" ht="15.75" x14ac:dyDescent="0.25">
      <c r="B10" s="2" t="str">
        <f>'MENUS '!A20</f>
        <v>Carottes râpées BIO</v>
      </c>
      <c r="C10" s="2"/>
      <c r="D10" s="2"/>
      <c r="E10" s="2" t="str">
        <f>'MENUS '!B20</f>
        <v>Potage butternut BIO</v>
      </c>
      <c r="F10" s="2"/>
      <c r="G10" s="2"/>
      <c r="H10" s="2" t="str">
        <f>'MENUS '!C20</f>
        <v>Macédoine</v>
      </c>
      <c r="I10" s="2"/>
      <c r="J10" s="2"/>
      <c r="K10" s="2" t="str">
        <f>'MENUS '!D20</f>
        <v>Taboulé aux raisins</v>
      </c>
      <c r="L10" s="2"/>
      <c r="M10" s="2"/>
    </row>
    <row r="11" spans="2:13" ht="15.75" x14ac:dyDescent="0.25">
      <c r="B11" s="2" t="e">
        <f>'MENUS '!#REF!</f>
        <v>#REF!</v>
      </c>
      <c r="C11" s="2"/>
      <c r="D11" s="2"/>
      <c r="E11" s="2" t="str">
        <f>'MENUS '!B21</f>
        <v>Jambon grill</v>
      </c>
      <c r="F11" s="2"/>
      <c r="G11" s="2"/>
      <c r="H11" s="2" t="str">
        <f>'MENUS '!C21</f>
        <v xml:space="preserve">Filet de poulet </v>
      </c>
      <c r="I11" s="2"/>
      <c r="J11" s="2"/>
      <c r="K11" s="2" t="str">
        <f>'MENUS '!D21</f>
        <v>Potée au chou BIO</v>
      </c>
      <c r="L11" s="2"/>
      <c r="M11" s="2"/>
    </row>
    <row r="12" spans="2:13" ht="15.75" x14ac:dyDescent="0.25">
      <c r="B12" s="2" t="str">
        <f>'MENUS '!A22</f>
        <v>Salade</v>
      </c>
      <c r="C12" s="2"/>
      <c r="D12" s="2"/>
      <c r="E12" s="2" t="str">
        <f>'MENUS '!B22</f>
        <v>Gratin de salsifis</v>
      </c>
      <c r="F12" s="2"/>
      <c r="G12" s="2"/>
      <c r="H12" s="2" t="str">
        <f>'MENUS '!C22</f>
        <v>Epinards à la crème</v>
      </c>
      <c r="I12" s="2"/>
      <c r="J12" s="2"/>
      <c r="K12" s="2" t="str">
        <f>'MENUS '!D22</f>
        <v>Saucisse de Toulouse</v>
      </c>
      <c r="L12" s="2"/>
      <c r="M12" s="2"/>
    </row>
    <row r="13" spans="2:13" ht="15.75" x14ac:dyDescent="0.25">
      <c r="B13" s="2" t="str">
        <f>'MENUS '!A23</f>
        <v xml:space="preserve">Yaourt </v>
      </c>
      <c r="C13" s="2"/>
      <c r="D13" s="2"/>
      <c r="E13" s="2" t="str">
        <f>'MENUS '!B23</f>
        <v>Mimolette</v>
      </c>
      <c r="F13" s="2"/>
      <c r="G13" s="2"/>
      <c r="H13" s="2" t="str">
        <f>'MENUS '!C23</f>
        <v>Petit moulé nature</v>
      </c>
      <c r="I13" s="2"/>
      <c r="J13" s="2"/>
      <c r="K13" s="2" t="str">
        <f>'MENUS '!D23</f>
        <v>Croc'lait</v>
      </c>
      <c r="L13" s="2"/>
      <c r="M13" s="2"/>
    </row>
    <row r="14" spans="2:13" ht="15.75" x14ac:dyDescent="0.25">
      <c r="B14" s="2" t="str">
        <f>'MENUS '!D17</f>
        <v>Madeleine BIO</v>
      </c>
      <c r="C14" s="2"/>
      <c r="D14" s="2"/>
      <c r="E14" s="2" t="str">
        <f>'MENUS '!B24</f>
        <v>Crèpe au sucre</v>
      </c>
      <c r="F14" s="2"/>
      <c r="G14" s="2"/>
      <c r="H14" s="2" t="str">
        <f>'MENUS '!C24</f>
        <v>Crème framboise</v>
      </c>
      <c r="I14" s="2"/>
      <c r="J14" s="2"/>
      <c r="K14" s="2" t="str">
        <f>'MENUS '!D24</f>
        <v>Salade de fruits</v>
      </c>
      <c r="L14" s="2"/>
      <c r="M14" s="2"/>
    </row>
    <row r="15" spans="2:13" s="5" customFormat="1" ht="15.75" x14ac:dyDescent="0.25">
      <c r="B15" s="23" t="str">
        <f>'MENUS '!$A$26</f>
        <v>lundi 11</v>
      </c>
      <c r="C15" s="23" t="s">
        <v>3</v>
      </c>
      <c r="D15" s="23" t="s">
        <v>4</v>
      </c>
      <c r="E15" s="23" t="str">
        <f>'MENUS '!$B$26</f>
        <v>mardi  12</v>
      </c>
      <c r="F15" s="23" t="s">
        <v>3</v>
      </c>
      <c r="G15" s="23" t="s">
        <v>4</v>
      </c>
      <c r="H15" s="23" t="str">
        <f>'MENUS '!$C$26</f>
        <v>jeudi 14</v>
      </c>
      <c r="I15" s="23" t="s">
        <v>3</v>
      </c>
      <c r="J15" s="23" t="s">
        <v>4</v>
      </c>
      <c r="K15" s="23" t="str">
        <f>'MENUS '!$D$26</f>
        <v>Vendredi 15</v>
      </c>
      <c r="L15" s="23" t="s">
        <v>3</v>
      </c>
      <c r="M15" s="23" t="s">
        <v>4</v>
      </c>
    </row>
    <row r="16" spans="2:13" ht="15.75" x14ac:dyDescent="0.25">
      <c r="B16" s="2" t="str">
        <f>'MENUS '!A27</f>
        <v>Betteraves BIO</v>
      </c>
      <c r="C16" s="2"/>
      <c r="D16" s="2"/>
      <c r="E16" s="2" t="str">
        <f>'MENUS '!B27</f>
        <v>Velouté de légumes</v>
      </c>
      <c r="F16" s="2"/>
      <c r="G16" s="2"/>
      <c r="H16" s="2" t="str">
        <f>'MENUS '!C27</f>
        <v>Friand</v>
      </c>
      <c r="I16" s="2"/>
      <c r="J16" s="2"/>
      <c r="K16" s="2" t="str">
        <f>'MENUS '!D27</f>
        <v>Potage BIO</v>
      </c>
      <c r="L16" s="2"/>
      <c r="M16" s="2"/>
    </row>
    <row r="17" spans="2:13" ht="31.5" x14ac:dyDescent="0.25">
      <c r="B17" s="2" t="str">
        <f>'MENUS '!A28</f>
        <v>Cordon bleu</v>
      </c>
      <c r="C17" s="2"/>
      <c r="D17" s="2"/>
      <c r="E17" s="2" t="str">
        <f>'MENUS '!B28</f>
        <v>Longe de porc aux 4 épices</v>
      </c>
      <c r="F17" s="2"/>
      <c r="G17" s="2"/>
      <c r="H17" s="2" t="str">
        <f>'MENUS '!C28</f>
        <v>Filet de colin sauce Piperade</v>
      </c>
      <c r="I17" s="2"/>
      <c r="J17" s="2"/>
      <c r="K17" s="2" t="str">
        <f>'MENUS '!D28</f>
        <v xml:space="preserve">Pâtes BIO </v>
      </c>
      <c r="L17" s="2"/>
      <c r="M17" s="2"/>
    </row>
    <row r="18" spans="2:13" ht="15.75" x14ac:dyDescent="0.25">
      <c r="B18" s="2" t="str">
        <f>'MENUS '!A29</f>
        <v>Petits pois carottes</v>
      </c>
      <c r="C18" s="2"/>
      <c r="D18" s="2"/>
      <c r="E18" s="2" t="str">
        <f>'MENUS '!B29</f>
        <v>Haricots blancs</v>
      </c>
      <c r="F18" s="2"/>
      <c r="G18" s="2"/>
      <c r="H18" s="2" t="str">
        <f>'MENUS '!C29</f>
        <v>Poêlée campagnarde</v>
      </c>
      <c r="I18" s="2"/>
      <c r="J18" s="2"/>
      <c r="K18" s="2" t="str">
        <f>'MENUS '!D29</f>
        <v>Bolognaise</v>
      </c>
      <c r="L18" s="2"/>
      <c r="M18" s="2"/>
    </row>
    <row r="19" spans="2:13" ht="15.75" x14ac:dyDescent="0.25">
      <c r="B19" s="2" t="str">
        <f>'MENUS '!A30</f>
        <v>Yaourt BIO</v>
      </c>
      <c r="C19" s="2"/>
      <c r="D19" s="2"/>
      <c r="E19" s="2" t="str">
        <f>'MENUS '!B30</f>
        <v>Vache qui rit</v>
      </c>
      <c r="F19" s="2"/>
      <c r="G19" s="2"/>
      <c r="H19" s="2" t="str">
        <f>'MENUS '!C30</f>
        <v>Fromage blanc BIO</v>
      </c>
      <c r="I19" s="2"/>
      <c r="J19" s="2"/>
      <c r="K19" s="2" t="str">
        <f>'MENUS '!D30</f>
        <v>Emmental</v>
      </c>
      <c r="L19" s="2"/>
      <c r="M19" s="2"/>
    </row>
    <row r="20" spans="2:13" ht="15.75" x14ac:dyDescent="0.25">
      <c r="B20" s="2">
        <f>'MENUS '!A31</f>
        <v>0</v>
      </c>
      <c r="C20" s="2"/>
      <c r="D20" s="2"/>
      <c r="E20" s="2" t="str">
        <f>'MENUS '!B31</f>
        <v>Compote BIO</v>
      </c>
      <c r="F20" s="2"/>
      <c r="G20" s="2"/>
      <c r="H20" s="2">
        <f>'MENUS '!C31</f>
        <v>0</v>
      </c>
      <c r="I20" s="2"/>
      <c r="J20" s="2"/>
      <c r="K20" s="2" t="str">
        <f>'MENUS '!D31</f>
        <v>Fruit</v>
      </c>
      <c r="L20" s="2"/>
      <c r="M20" s="2"/>
    </row>
    <row r="21" spans="2:13" ht="15.75" x14ac:dyDescent="0.25">
      <c r="B21" s="2">
        <f>'MENUS '!A32</f>
        <v>0</v>
      </c>
      <c r="C21" s="2"/>
      <c r="D21" s="2"/>
      <c r="E21" s="2">
        <f>'MENUS '!B32</f>
        <v>0</v>
      </c>
      <c r="F21" s="2"/>
      <c r="G21" s="2"/>
      <c r="H21" s="2">
        <f>'MENUS '!C32</f>
        <v>0</v>
      </c>
      <c r="I21" s="2"/>
      <c r="J21" s="2"/>
      <c r="K21" s="2">
        <f>'MENUS '!D32</f>
        <v>0</v>
      </c>
      <c r="L21" s="2"/>
      <c r="M21" s="2"/>
    </row>
    <row r="22" spans="2:13" ht="18.75" x14ac:dyDescent="0.3">
      <c r="D22" s="10"/>
      <c r="E22" s="10"/>
    </row>
    <row r="23" spans="2:13" x14ac:dyDescent="0.25">
      <c r="C23" s="63" t="s">
        <v>19</v>
      </c>
      <c r="D23" s="64"/>
      <c r="E23" s="64"/>
      <c r="F23" s="27"/>
      <c r="G23" s="28"/>
      <c r="H23" s="33"/>
      <c r="I23" s="9" t="s">
        <v>28</v>
      </c>
    </row>
    <row r="24" spans="2:13" x14ac:dyDescent="0.25">
      <c r="C24" s="29" t="s">
        <v>20</v>
      </c>
      <c r="D24" s="25"/>
      <c r="E24" s="25"/>
      <c r="F24" s="26"/>
      <c r="G24" s="26"/>
      <c r="H24" s="34"/>
    </row>
    <row r="25" spans="2:13" s="5" customFormat="1" ht="15.75" x14ac:dyDescent="0.25">
      <c r="C25" s="30" t="s">
        <v>22</v>
      </c>
      <c r="D25" s="31"/>
      <c r="E25" s="31"/>
      <c r="F25" s="31"/>
      <c r="G25" s="32"/>
      <c r="H25" s="35"/>
      <c r="I25" s="5" t="s">
        <v>23</v>
      </c>
    </row>
    <row r="26" spans="2:13" ht="15.75" x14ac:dyDescent="0.25">
      <c r="B26" t="s">
        <v>21</v>
      </c>
    </row>
    <row r="30" spans="2:13" x14ac:dyDescent="0.25">
      <c r="E30" t="s">
        <v>1</v>
      </c>
    </row>
  </sheetData>
  <mergeCells count="1">
    <mergeCell ref="C23:E23"/>
  </mergeCells>
  <pageMargins left="0.25" right="0.25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CONTROLE TEMP MCL  (3)</vt:lpstr>
      <vt:lpstr>CONTROLE TEMP RESTO  (1)</vt:lpstr>
      <vt:lpstr>CONTROLE TEMP cuisine (1)</vt:lpstr>
      <vt:lpstr>MENUS </vt:lpstr>
      <vt:lpstr> TEMP chargement MCl </vt:lpstr>
    </vt:vector>
  </TitlesOfParts>
  <Company>PROVECTIO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cp:lastPrinted>2019-02-22T10:17:50Z</cp:lastPrinted>
  <dcterms:created xsi:type="dcterms:W3CDTF">2017-03-03T13:29:38Z</dcterms:created>
  <dcterms:modified xsi:type="dcterms:W3CDTF">2019-02-22T11:01:10Z</dcterms:modified>
</cp:coreProperties>
</file>